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CINSAM\Summer CampsAshland\Summer Camps 2024\"/>
    </mc:Choice>
  </mc:AlternateContent>
  <bookViews>
    <workbookView xWindow="0" yWindow="0" windowWidth="28800" windowHeight="12450"/>
  </bookViews>
  <sheets>
    <sheet name="Program Proposal" sheetId="5" r:id="rId1"/>
    <sheet name="Program Budget Request" sheetId="1" r:id="rId2"/>
    <sheet name="Dropdowns (HIDE)" sheetId="2" r:id="rId3"/>
  </sheets>
  <definedNames>
    <definedName name="_xlnm.Print_Area" localSheetId="1">'Program Budget Request'!$A$1:$K$37</definedName>
    <definedName name="_xlnm.Print_Area" localSheetId="0">'Program Proposal'!$A$1:$B$47</definedName>
  </definedNames>
  <calcPr calcId="162913"/>
</workbook>
</file>

<file path=xl/calcChain.xml><?xml version="1.0" encoding="utf-8"?>
<calcChain xmlns="http://schemas.openxmlformats.org/spreadsheetml/2006/main">
  <c r="I19" i="1" l="1"/>
  <c r="I18" i="1"/>
  <c r="I17" i="1"/>
  <c r="I16" i="1"/>
  <c r="I15" i="1"/>
  <c r="I14" i="1"/>
  <c r="I13" i="1"/>
  <c r="I12" i="1"/>
  <c r="I11" i="1"/>
  <c r="I10" i="1"/>
  <c r="K4" i="1" l="1"/>
  <c r="D4" i="1"/>
  <c r="D3" i="1"/>
  <c r="C10" i="1" s="1"/>
  <c r="D2" i="1"/>
  <c r="K2" i="1"/>
  <c r="J13" i="1"/>
  <c r="K13" i="1" s="1"/>
  <c r="J14" i="1"/>
  <c r="K14" i="1" s="1"/>
  <c r="J15" i="1"/>
  <c r="K15" i="1" s="1"/>
  <c r="J16" i="1"/>
  <c r="K16" i="1" s="1"/>
  <c r="J17" i="1"/>
  <c r="K17" i="1" s="1"/>
  <c r="J18" i="1"/>
  <c r="K18" i="1" s="1"/>
  <c r="K3" i="1"/>
  <c r="K36" i="1" l="1"/>
  <c r="K35" i="1"/>
  <c r="K34" i="1"/>
  <c r="K33" i="1"/>
  <c r="K32" i="1"/>
  <c r="K31" i="1"/>
  <c r="K30" i="1"/>
  <c r="K29" i="1"/>
  <c r="K28" i="1"/>
  <c r="K27" i="1"/>
  <c r="K26" i="1"/>
  <c r="K25" i="1"/>
  <c r="I21" i="1"/>
  <c r="J21" i="1" s="1"/>
  <c r="K21" i="1" s="1"/>
  <c r="I20" i="1"/>
  <c r="J20" i="1" s="1"/>
  <c r="K20" i="1" s="1"/>
  <c r="J19" i="1"/>
  <c r="K19" i="1" s="1"/>
  <c r="J12" i="1"/>
  <c r="K12" i="1" s="1"/>
  <c r="J11" i="1"/>
  <c r="K11" i="1" s="1"/>
  <c r="J10" i="1" l="1"/>
  <c r="I22" i="1"/>
  <c r="K37" i="1"/>
  <c r="K10" i="1" l="1"/>
  <c r="K22" i="1" s="1"/>
  <c r="K5" i="1" s="1"/>
  <c r="J22" i="1"/>
</calcChain>
</file>

<file path=xl/comments1.xml><?xml version="1.0" encoding="utf-8"?>
<comments xmlns="http://schemas.openxmlformats.org/spreadsheetml/2006/main">
  <authors>
    <author>Kelli Rieskamp</author>
  </authors>
  <commentList>
    <comment ref="A9" authorId="0" shapeId="0">
      <text>
        <r>
          <rPr>
            <sz val="9"/>
            <color indexed="81"/>
            <rFont val="Tahoma"/>
            <family val="2"/>
          </rPr>
          <t>For which rising grade levels (grade the student is entering in fall 2024) are you targeting for this camp or academy? (examples: 7-8, 9-12, etc.)</t>
        </r>
      </text>
    </comment>
    <comment ref="A11" authorId="0" shapeId="0">
      <text>
        <r>
          <rPr>
            <sz val="9"/>
            <color indexed="81"/>
            <rFont val="Tahoma"/>
            <family val="2"/>
          </rPr>
          <t>What is the maximum number of participants you can accommodate in your camp or academy?</t>
        </r>
      </text>
    </comment>
  </commentList>
</comments>
</file>

<file path=xl/comments2.xml><?xml version="1.0" encoding="utf-8"?>
<comments xmlns="http://schemas.openxmlformats.org/spreadsheetml/2006/main">
  <authors>
    <author>Kelli Rieskamp</author>
    <author>Madhura Kulkarni</author>
  </authors>
  <commentList>
    <comment ref="I8" authorId="0" shapeId="0">
      <text>
        <r>
          <rPr>
            <b/>
            <sz val="9"/>
            <color indexed="81"/>
            <rFont val="Tahoma"/>
            <family val="2"/>
          </rPr>
          <t>Contract Amount:</t>
        </r>
        <r>
          <rPr>
            <sz val="9"/>
            <color indexed="81"/>
            <rFont val="Tahoma"/>
            <family val="2"/>
          </rPr>
          <t xml:space="preserve">
This is the amount that will show up on the camp personnel pay documents (i.e. Supplemental PAR, SARF, Student PAR, or PVI).</t>
        </r>
      </text>
    </comment>
    <comment ref="J8" authorId="0" shapeId="0">
      <text>
        <r>
          <rPr>
            <b/>
            <sz val="9"/>
            <color indexed="81"/>
            <rFont val="Tahoma"/>
            <family val="2"/>
          </rPr>
          <t xml:space="preserve">FICA:
</t>
        </r>
        <r>
          <rPr>
            <sz val="9"/>
            <color indexed="81"/>
            <rFont val="Tahoma"/>
            <family val="2"/>
          </rPr>
          <t xml:space="preserve">This is the amount of fringe benefits associated with payment to NKU faculty, staff, or student employees.
This calculation is an estimate of 7.65% of the Contract Amount. This figure does not show up on hiring documents, but does show up in Labor Distribution Reports after the employee has been paid.
Not all student employees qualify for FICA and some faculty/staff FICA will differ.
</t>
        </r>
      </text>
    </comment>
    <comment ref="G9" authorId="0" shapeId="0">
      <text>
        <r>
          <rPr>
            <b/>
            <sz val="9"/>
            <color indexed="81"/>
            <rFont val="Tahoma"/>
            <family val="2"/>
          </rPr>
          <t xml:space="preserve">Preparation Hours:
</t>
        </r>
        <r>
          <rPr>
            <sz val="9"/>
            <color indexed="81"/>
            <rFont val="Tahoma"/>
            <family val="2"/>
          </rPr>
          <t xml:space="preserve">Time spent preparing for or cleaning up after the camp (does </t>
        </r>
        <r>
          <rPr>
            <u/>
            <sz val="9"/>
            <color indexed="81"/>
            <rFont val="Tahoma"/>
            <family val="2"/>
          </rPr>
          <t>not</t>
        </r>
        <r>
          <rPr>
            <sz val="9"/>
            <color indexed="81"/>
            <rFont val="Tahoma"/>
            <family val="2"/>
          </rPr>
          <t xml:space="preserve"> include contact with camp/academy attendees).
</t>
        </r>
      </text>
    </comment>
    <comment ref="H9" authorId="0" shapeId="0">
      <text>
        <r>
          <rPr>
            <b/>
            <sz val="9"/>
            <color indexed="81"/>
            <rFont val="Tahoma"/>
            <family val="2"/>
          </rPr>
          <t xml:space="preserve">Contact Hours:
</t>
        </r>
        <r>
          <rPr>
            <sz val="9"/>
            <color indexed="81"/>
            <rFont val="Tahoma"/>
            <family val="2"/>
          </rPr>
          <t xml:space="preserve">Time spent with camp/academy attendees.
</t>
        </r>
      </text>
    </comment>
    <comment ref="I22" authorId="1" shapeId="0">
      <text>
        <r>
          <rPr>
            <b/>
            <sz val="9"/>
            <color indexed="81"/>
            <rFont val="Tahoma"/>
            <family val="2"/>
          </rPr>
          <t>Madhura Kulkarni:</t>
        </r>
        <r>
          <rPr>
            <sz val="9"/>
            <color indexed="81"/>
            <rFont val="Tahoma"/>
            <family val="2"/>
          </rPr>
          <t xml:space="preserve">
This number should not exceed $195/contact hour of the camp/academy.</t>
        </r>
      </text>
    </comment>
    <comment ref="J24" authorId="0" shapeId="0">
      <text>
        <r>
          <rPr>
            <b/>
            <sz val="9"/>
            <color indexed="81"/>
            <rFont val="Tahoma"/>
            <family val="2"/>
          </rPr>
          <t>Unit of Measurement</t>
        </r>
      </text>
    </comment>
  </commentList>
</comments>
</file>

<file path=xl/sharedStrings.xml><?xml version="1.0" encoding="utf-8"?>
<sst xmlns="http://schemas.openxmlformats.org/spreadsheetml/2006/main" count="118" uniqueCount="109">
  <si>
    <t>PERSONNEL COSTS</t>
  </si>
  <si>
    <t>Contact</t>
  </si>
  <si>
    <t>Hours</t>
  </si>
  <si>
    <t>Prep.</t>
  </si>
  <si>
    <t>Hourly
Rate</t>
  </si>
  <si>
    <t>FICA
(7.65%)</t>
  </si>
  <si>
    <t>Support Role</t>
  </si>
  <si>
    <t>Community Partner</t>
  </si>
  <si>
    <t>NKU Affiliation</t>
  </si>
  <si>
    <t>Contract
Amount</t>
  </si>
  <si>
    <t>Total Pay</t>
  </si>
  <si>
    <t>Supplies/Materials</t>
  </si>
  <si>
    <t>Other</t>
  </si>
  <si>
    <t>Transportation (to off-campus activity)</t>
  </si>
  <si>
    <t>Purchase Category</t>
  </si>
  <si>
    <t>Purchase Description</t>
  </si>
  <si>
    <t>Unit Cost</t>
  </si>
  <si>
    <t>Quantity</t>
  </si>
  <si>
    <t>OPERATING COSTS</t>
  </si>
  <si>
    <t>Total Cost</t>
  </si>
  <si>
    <t>Student Meals/Refreshments</t>
  </si>
  <si>
    <t>Max Enrollment:</t>
  </si>
  <si>
    <t>NKU Parking</t>
  </si>
  <si>
    <t>UOM</t>
  </si>
  <si>
    <t>Each</t>
  </si>
  <si>
    <t>Day</t>
  </si>
  <si>
    <t>Student</t>
  </si>
  <si>
    <t>TOTAL PERSONNEL COST ESTIMATE</t>
  </si>
  <si>
    <t>TOTAL OPERATING COST ESTIMATE</t>
  </si>
  <si>
    <t>NKU Part-time Faculty</t>
  </si>
  <si>
    <t>NKU Part-time Staff</t>
  </si>
  <si>
    <t>NKU 9-month Faculty</t>
  </si>
  <si>
    <t>NKU 12-month Faculty</t>
  </si>
  <si>
    <t>NKU Full-time Staff</t>
  </si>
  <si>
    <t>Camp Timeframe</t>
  </si>
  <si>
    <t>Max. Enrollment:</t>
  </si>
  <si>
    <t>1.</t>
  </si>
  <si>
    <t>2.</t>
  </si>
  <si>
    <t>Explain how this opportunity is outside of what students/teachers can find elsewhere.</t>
  </si>
  <si>
    <t>3.</t>
  </si>
  <si>
    <t>4.</t>
  </si>
  <si>
    <t>6.</t>
  </si>
  <si>
    <t>7.</t>
  </si>
  <si>
    <t>Provide a specific proposed schedule and syllabus, including anticipated preparation time (activities, time required for each activity, etc.).</t>
  </si>
  <si>
    <t>Phone #</t>
  </si>
  <si>
    <t>Department / Organization</t>
  </si>
  <si>
    <t>Job Title</t>
  </si>
  <si>
    <t>NKU Grad. Student</t>
  </si>
  <si>
    <t>NKU Undergrad. Student</t>
  </si>
  <si>
    <t>Sessions</t>
  </si>
  <si>
    <t>Camp Director</t>
  </si>
  <si>
    <t>Yes/No</t>
  </si>
  <si>
    <t>Yes</t>
  </si>
  <si>
    <t>No</t>
  </si>
  <si>
    <t>Session Preference (1):</t>
  </si>
  <si>
    <t>Session Preference (2):</t>
  </si>
  <si>
    <r>
      <rPr>
        <b/>
        <sz val="14"/>
        <rFont val="Calibri"/>
        <family val="2"/>
        <scheme val="minor"/>
      </rPr>
      <t xml:space="preserve">Excel Tip: </t>
    </r>
    <r>
      <rPr>
        <sz val="14"/>
        <rFont val="Calibri"/>
        <family val="2"/>
        <scheme val="minor"/>
      </rPr>
      <t>To return/enter to a new line in the same field, select Alt+Enter.</t>
    </r>
  </si>
  <si>
    <t>Camp/Academy Name:</t>
  </si>
  <si>
    <t>Lead Program Director:</t>
  </si>
  <si>
    <t>Program Timeframe:</t>
  </si>
  <si>
    <t>Does the program require computers, software, or technical assistance from CINSAM? If so please specify.</t>
  </si>
  <si>
    <t>Personnel Name</t>
  </si>
  <si>
    <t>Full-day Camp: 9:00 am - 4:00 pm</t>
  </si>
  <si>
    <t>PROGRAM DESCRIPTION</t>
  </si>
  <si>
    <t>NEEDS &amp; ACCOMODATIONS</t>
  </si>
  <si>
    <t>Program Mode:</t>
  </si>
  <si>
    <t>Program Mode</t>
  </si>
  <si>
    <t>In-person</t>
  </si>
  <si>
    <t>8.</t>
  </si>
  <si>
    <t>9.</t>
  </si>
  <si>
    <t>Program Role</t>
  </si>
  <si>
    <t>Email Address</t>
  </si>
  <si>
    <t>Personnel Contact Information</t>
  </si>
  <si>
    <t>Total Cost Estimate:</t>
  </si>
  <si>
    <t>Session Dates:</t>
  </si>
  <si>
    <t>For Grades:</t>
  </si>
  <si>
    <t>CINSAM will complete this field once schedule is finalized.</t>
  </si>
  <si>
    <t>11.</t>
  </si>
  <si>
    <r>
      <t xml:space="preserve">Personnel Budget Justification
</t>
    </r>
    <r>
      <rPr>
        <sz val="12"/>
        <rFont val="Calibri"/>
        <family val="2"/>
        <scheme val="minor"/>
      </rPr>
      <t xml:space="preserve"> </t>
    </r>
    <r>
      <rPr>
        <i/>
        <sz val="12"/>
        <rFont val="Calibri"/>
        <family val="2"/>
        <scheme val="minor"/>
      </rPr>
      <t>Clearly explain the roles each person will play, and justify the time and pay accordingly.</t>
    </r>
  </si>
  <si>
    <r>
      <t xml:space="preserve">Operating Budget Justification
</t>
    </r>
    <r>
      <rPr>
        <i/>
        <sz val="12"/>
        <rFont val="Calibri"/>
        <family val="2"/>
        <scheme val="minor"/>
      </rPr>
      <t>Clearly explain how each purchase will be used in your program.</t>
    </r>
  </si>
  <si>
    <t>Ashland Endowed Summer Enrichment Program in STEM</t>
  </si>
  <si>
    <t>PERSONNEL &amp; OPERATING BUDGET</t>
  </si>
  <si>
    <t xml:space="preserve">For Rising Grade Levels: </t>
  </si>
  <si>
    <t>Complete the Program Budget Request tab in this Excel workbook (white cells only). On this tab, you'll be asked to provide every expense for which you are seeking funding support in the proposal. An informative justification is required for every line item in the requested budget.</t>
  </si>
  <si>
    <t>BASIC PROGRAM DETAILS</t>
  </si>
  <si>
    <t>Half-day AM Camp: 9:00 am - 12:00 pm</t>
  </si>
  <si>
    <t>Half-day PM Camp: 1:00 pm - 4:00 pm</t>
  </si>
  <si>
    <t>Half-day AM Academy: 9:00 am - 1:00 pm, including CINSAM-supervised lunch hour (12:00-1:00)</t>
  </si>
  <si>
    <t>Half-day PM Academy: 12:00 pm - 4:00 pm, including CINSAM-supervised lunch hour (12:00-1:00)</t>
  </si>
  <si>
    <t>Full-day Academy: 9:00 am - 4:00 pm with CINSAM-supervised lunch (12:00-1:00)</t>
  </si>
  <si>
    <r>
      <rPr>
        <b/>
        <sz val="14"/>
        <rFont val="Calibri"/>
        <family val="2"/>
        <scheme val="minor"/>
      </rPr>
      <t xml:space="preserve">Note about dates: </t>
    </r>
    <r>
      <rPr>
        <sz val="14"/>
        <rFont val="Calibri"/>
        <family val="2"/>
        <scheme val="minor"/>
      </rPr>
      <t>We are avoiding the weeks of July 4 and Juneteenth holidays.</t>
    </r>
  </si>
  <si>
    <r>
      <rPr>
        <b/>
        <sz val="11"/>
        <rFont val="Calibri"/>
        <family val="2"/>
        <scheme val="minor"/>
      </rPr>
      <t xml:space="preserve">PLEASE NOTE:
</t>
    </r>
    <r>
      <rPr>
        <sz val="11"/>
        <rFont val="Calibri"/>
        <family val="2"/>
        <scheme val="minor"/>
      </rPr>
      <t>- The maximum for personnel costs is $195 per contact hour not including FICA.</t>
    </r>
    <r>
      <rPr>
        <b/>
        <sz val="11"/>
        <rFont val="Calibri"/>
        <family val="2"/>
        <scheme val="minor"/>
      </rPr>
      <t xml:space="preserve">
- </t>
    </r>
    <r>
      <rPr>
        <sz val="11"/>
        <rFont val="Calibri"/>
        <family val="2"/>
        <scheme val="minor"/>
      </rPr>
      <t xml:space="preserve">Program costs do not have a specified maximum </t>
    </r>
    <r>
      <rPr>
        <i/>
        <sz val="11"/>
        <rFont val="Calibri"/>
        <family val="2"/>
        <scheme val="minor"/>
      </rPr>
      <t>operating</t>
    </r>
    <r>
      <rPr>
        <sz val="11"/>
        <rFont val="Calibri"/>
        <family val="2"/>
        <scheme val="minor"/>
      </rPr>
      <t xml:space="preserve"> budget, but requested monies must be justified. Proposal reviewers will consider optimization of funding for maximum impact in deciding which projects to fund. </t>
    </r>
    <r>
      <rPr>
        <b/>
        <sz val="11"/>
        <rFont val="Calibri"/>
        <family val="2"/>
        <scheme val="minor"/>
      </rPr>
      <t xml:space="preserve">
- </t>
    </r>
    <r>
      <rPr>
        <sz val="11"/>
        <rFont val="Calibri"/>
        <family val="2"/>
        <scheme val="minor"/>
      </rPr>
      <t xml:space="preserve">Please be mindful of reusing resources and materials from previous programs and limiting new purchases, as funds are limited. 
</t>
    </r>
    <r>
      <rPr>
        <b/>
        <sz val="11"/>
        <rFont val="Calibri"/>
        <family val="2"/>
        <scheme val="minor"/>
      </rPr>
      <t>-</t>
    </r>
    <r>
      <rPr>
        <sz val="11"/>
        <rFont val="Calibri"/>
        <family val="2"/>
        <scheme val="minor"/>
      </rPr>
      <t xml:space="preserve"> Without explicit advanced requests, we cannot guarantee that items will be available on time or within budget.</t>
    </r>
  </si>
  <si>
    <t>Ashland Endowed Summer Enrichment Program in STEM
2024 Summer Program Proposal (for Grades 7-12)</t>
  </si>
  <si>
    <t>K-12 Educator Partner</t>
  </si>
  <si>
    <t>Student Worker</t>
  </si>
  <si>
    <r>
      <t xml:space="preserve">Session 1: </t>
    </r>
    <r>
      <rPr>
        <b/>
        <sz val="10"/>
        <rFont val="Arial"/>
        <family val="2"/>
      </rPr>
      <t>June 3 - 7</t>
    </r>
    <r>
      <rPr>
        <sz val="10"/>
        <rFont val="Arial"/>
        <family val="2"/>
      </rPr>
      <t>, 2024</t>
    </r>
  </si>
  <si>
    <r>
      <t xml:space="preserve">Session 2: </t>
    </r>
    <r>
      <rPr>
        <b/>
        <sz val="10"/>
        <rFont val="Arial"/>
        <family val="2"/>
      </rPr>
      <t>June 10 - 14</t>
    </r>
    <r>
      <rPr>
        <sz val="10"/>
        <rFont val="Arial"/>
        <family val="2"/>
      </rPr>
      <t>, 2024</t>
    </r>
  </si>
  <si>
    <r>
      <t xml:space="preserve">Session 3: </t>
    </r>
    <r>
      <rPr>
        <b/>
        <sz val="10"/>
        <rFont val="Arial"/>
        <family val="2"/>
      </rPr>
      <t>June 24 - 28</t>
    </r>
    <r>
      <rPr>
        <sz val="10"/>
        <rFont val="Arial"/>
        <family val="2"/>
      </rPr>
      <t>, 2024</t>
    </r>
  </si>
  <si>
    <r>
      <t xml:space="preserve">Session 6: </t>
    </r>
    <r>
      <rPr>
        <b/>
        <sz val="10"/>
        <rFont val="Arial"/>
        <family val="2"/>
      </rPr>
      <t>July 22 - 26</t>
    </r>
    <r>
      <rPr>
        <sz val="10"/>
        <rFont val="Arial"/>
        <family val="2"/>
      </rPr>
      <t>, 2024</t>
    </r>
  </si>
  <si>
    <r>
      <t xml:space="preserve">Session 5: </t>
    </r>
    <r>
      <rPr>
        <b/>
        <sz val="10"/>
        <rFont val="Arial"/>
        <family val="2"/>
      </rPr>
      <t>July 15 - 19</t>
    </r>
    <r>
      <rPr>
        <sz val="10"/>
        <rFont val="Arial"/>
        <family val="2"/>
      </rPr>
      <t>, 2024</t>
    </r>
  </si>
  <si>
    <r>
      <t xml:space="preserve">Session 4: </t>
    </r>
    <r>
      <rPr>
        <b/>
        <sz val="10"/>
        <rFont val="Arial"/>
        <family val="2"/>
      </rPr>
      <t>July 8 - 12</t>
    </r>
    <r>
      <rPr>
        <sz val="10"/>
        <rFont val="Arial"/>
        <family val="2"/>
      </rPr>
      <t>, 2024</t>
    </r>
  </si>
  <si>
    <t>(CINSAM Recommends using: 10-12, 7-9)</t>
  </si>
  <si>
    <t>Supporting Faculty/Staff</t>
  </si>
  <si>
    <t>2024 Program Budget Request</t>
  </si>
  <si>
    <t>Provide a detailed description (topics, hands-on exercises, etc.) of the program you wish to offer. Describe the program goals and how you will meet them.</t>
  </si>
  <si>
    <r>
      <t>Provide a short, catchy description of your program for marketing purposes (80-100 words).</t>
    </r>
    <r>
      <rPr>
        <sz val="11"/>
        <rFont val="Calibri"/>
        <family val="2"/>
        <scheme val="minor"/>
      </rPr>
      <t xml:space="preserve"> (CINSAM's STEM Communication Manager will assist in refining the description for marketing materials if needed.)</t>
    </r>
  </si>
  <si>
    <t>At any point during the program, will participants be outside and/or require rain gear, sunblock, special shoes, or any other gear? If so, please explain what is required or recommended, and for which days.</t>
  </si>
  <si>
    <t>Will you need rooms reserved for this program? If so, do you have a preference for room(s)/building(s)?</t>
  </si>
  <si>
    <t xml:space="preserve">Do you plan on having an Open House for families or the community? If so, which day and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</si>
</sst>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7" formatCode="&quot;$&quot;#,##0.00_);\(&quot;$&quot;#,##0.00\)"/>
    <numFmt numFmtId="44" formatCode="_(&quot;$&quot;* #,##0.00_);_(&quot;$&quot;* \(#,##0.00\);_(&quot;$&quot;* &quot;-&quot;??_);_(@_)"/>
    <numFmt numFmtId="164" formatCode="[&lt;=9999999]###\-####;\(###\)\ ###\-####"/>
  </numFmts>
  <fonts count="29" x14ac:knownFonts="1">
    <font>
      <sz val="10"/>
      <name val="Arial"/>
      <family val="2"/>
    </font>
    <font>
      <b/>
      <sz val="18"/>
      <name val="Arial"/>
      <family val="2"/>
    </font>
    <font>
      <b/>
      <sz val="12"/>
      <name val="Arial"/>
      <family val="2"/>
    </font>
    <font>
      <sz val="10"/>
      <name val="Arial"/>
      <family val="2"/>
    </font>
    <font>
      <sz val="10"/>
      <name val="Calibri"/>
      <family val="2"/>
      <scheme val="minor"/>
    </font>
    <font>
      <b/>
      <sz val="12"/>
      <name val="Calibri"/>
      <family val="2"/>
      <scheme val="minor"/>
    </font>
    <font>
      <sz val="12"/>
      <name val="Calibri"/>
      <family val="2"/>
      <scheme val="minor"/>
    </font>
    <font>
      <b/>
      <sz val="13"/>
      <name val="Calibri"/>
      <family val="2"/>
      <scheme val="minor"/>
    </font>
    <font>
      <sz val="9"/>
      <color indexed="81"/>
      <name val="Tahoma"/>
      <family val="2"/>
    </font>
    <font>
      <b/>
      <sz val="9"/>
      <color indexed="81"/>
      <name val="Tahoma"/>
      <family val="2"/>
    </font>
    <font>
      <u/>
      <sz val="9"/>
      <color indexed="81"/>
      <name val="Tahoma"/>
      <family val="2"/>
    </font>
    <font>
      <b/>
      <sz val="10"/>
      <name val="Arial"/>
      <family val="2"/>
    </font>
    <font>
      <b/>
      <sz val="18"/>
      <name val="Calibri"/>
      <family val="2"/>
      <scheme val="minor"/>
    </font>
    <font>
      <sz val="13"/>
      <name val="Calibri"/>
      <family val="2"/>
      <scheme val="minor"/>
    </font>
    <font>
      <b/>
      <sz val="16"/>
      <name val="Calibri"/>
      <family val="2"/>
      <scheme val="minor"/>
    </font>
    <font>
      <b/>
      <sz val="11"/>
      <name val="Calibri"/>
      <family val="2"/>
    </font>
    <font>
      <b/>
      <sz val="11"/>
      <name val="Calibri"/>
      <family val="2"/>
      <scheme val="minor"/>
    </font>
    <font>
      <sz val="11"/>
      <name val="Calibri"/>
      <family val="2"/>
      <scheme val="minor"/>
    </font>
    <font>
      <b/>
      <u/>
      <sz val="11"/>
      <name val="Calibri"/>
      <family val="2"/>
      <scheme val="minor"/>
    </font>
    <font>
      <u/>
      <sz val="10"/>
      <color theme="10"/>
      <name val="Arial"/>
      <family val="2"/>
    </font>
    <font>
      <sz val="10"/>
      <color theme="0" tint="-0.249977111117893"/>
      <name val="Arial"/>
      <family val="2"/>
    </font>
    <font>
      <sz val="14"/>
      <name val="Calibri"/>
      <family val="2"/>
      <scheme val="minor"/>
    </font>
    <font>
      <sz val="14"/>
      <name val="Arial"/>
      <family val="2"/>
    </font>
    <font>
      <b/>
      <sz val="14"/>
      <name val="Calibri"/>
      <family val="2"/>
      <scheme val="minor"/>
    </font>
    <font>
      <u/>
      <sz val="11"/>
      <name val="Calibri"/>
      <family val="2"/>
      <scheme val="minor"/>
    </font>
    <font>
      <i/>
      <sz val="12"/>
      <name val="Calibri"/>
      <family val="2"/>
      <scheme val="minor"/>
    </font>
    <font>
      <i/>
      <sz val="9"/>
      <name val="Calibri"/>
      <family val="2"/>
      <scheme val="minor"/>
    </font>
    <font>
      <sz val="9"/>
      <name val="Calibri"/>
      <family val="2"/>
      <scheme val="minor"/>
    </font>
    <font>
      <i/>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DFB"/>
        <bgColor indexed="64"/>
      </patternFill>
    </fill>
  </fills>
  <borders count="20">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9">
    <xf numFmtId="0" fontId="0" fillId="0" borderId="0"/>
    <xf numFmtId="3" fontId="3" fillId="0" borderId="0"/>
    <xf numFmtId="5" fontId="3" fillId="0" borderId="0"/>
    <xf numFmtId="14" fontId="3" fillId="0" borderId="0"/>
    <xf numFmtId="2" fontId="3" fillId="0" borderId="0"/>
    <xf numFmtId="0" fontId="1" fillId="0" borderId="0"/>
    <xf numFmtId="0" fontId="2" fillId="0" borderId="0"/>
    <xf numFmtId="0" fontId="3" fillId="0" borderId="1"/>
    <xf numFmtId="0" fontId="19" fillId="0" borderId="0" applyNumberFormat="0" applyFill="0" applyBorder="0" applyAlignment="0" applyProtection="0"/>
  </cellStyleXfs>
  <cellXfs count="130">
    <xf numFmtId="0" fontId="0" fillId="0" borderId="0" xfId="0" applyBorder="1"/>
    <xf numFmtId="0" fontId="5" fillId="0" borderId="0" xfId="0" applyFont="1" applyBorder="1" applyAlignment="1">
      <alignment vertical="center"/>
    </xf>
    <xf numFmtId="0" fontId="4" fillId="0" borderId="0" xfId="0" applyFont="1" applyBorder="1" applyAlignment="1">
      <alignment vertical="center"/>
    </xf>
    <xf numFmtId="0" fontId="4" fillId="2" borderId="0" xfId="0" applyFont="1" applyFill="1" applyBorder="1" applyAlignment="1">
      <alignment vertical="center"/>
    </xf>
    <xf numFmtId="15" fontId="4"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6" fillId="2" borderId="0" xfId="0" applyFont="1" applyFill="1" applyBorder="1" applyAlignment="1">
      <alignment vertical="center"/>
    </xf>
    <xf numFmtId="0" fontId="6" fillId="0" borderId="0" xfId="0" applyFont="1" applyBorder="1" applyAlignment="1">
      <alignment vertical="center"/>
    </xf>
    <xf numFmtId="0" fontId="5" fillId="2" borderId="0" xfId="0" applyFont="1" applyFill="1" applyBorder="1" applyAlignment="1">
      <alignment horizontal="right" vertical="center"/>
    </xf>
    <xf numFmtId="5" fontId="5" fillId="0" borderId="0" xfId="0" applyNumberFormat="1" applyFont="1" applyFill="1" applyBorder="1" applyAlignment="1">
      <alignment vertical="center"/>
    </xf>
    <xf numFmtId="0" fontId="4" fillId="0" borderId="0" xfId="0" applyFont="1" applyBorder="1" applyAlignment="1">
      <alignment horizontal="right" vertical="center"/>
    </xf>
    <xf numFmtId="7" fontId="4" fillId="2" borderId="0" xfId="0" applyNumberFormat="1" applyFont="1" applyFill="1" applyBorder="1" applyAlignment="1">
      <alignment vertical="center"/>
    </xf>
    <xf numFmtId="0" fontId="5" fillId="2" borderId="0" xfId="0" applyFont="1" applyFill="1" applyBorder="1" applyAlignment="1">
      <alignment vertical="center"/>
    </xf>
    <xf numFmtId="5" fontId="4" fillId="2" borderId="0" xfId="0" applyNumberFormat="1" applyFont="1" applyFill="1" applyBorder="1" applyAlignment="1">
      <alignment horizontal="right" vertical="center"/>
    </xf>
    <xf numFmtId="0" fontId="4" fillId="2" borderId="0" xfId="0" applyFont="1" applyFill="1" applyBorder="1" applyAlignment="1">
      <alignment horizontal="right" vertical="center"/>
    </xf>
    <xf numFmtId="5" fontId="6" fillId="2" borderId="0" xfId="0" applyNumberFormat="1" applyFont="1" applyFill="1" applyBorder="1" applyAlignment="1">
      <alignment horizontal="right" vertical="center"/>
    </xf>
    <xf numFmtId="0" fontId="6" fillId="0" borderId="2" xfId="0" applyFont="1" applyBorder="1" applyAlignment="1">
      <alignment vertical="center"/>
    </xf>
    <xf numFmtId="0" fontId="5" fillId="0" borderId="2" xfId="0" applyFont="1" applyBorder="1" applyAlignment="1">
      <alignment vertical="center"/>
    </xf>
    <xf numFmtId="0" fontId="5"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0" borderId="3" xfId="0" applyFont="1" applyBorder="1"/>
    <xf numFmtId="0" fontId="11" fillId="0" borderId="2" xfId="0" applyFont="1" applyBorder="1"/>
    <xf numFmtId="0" fontId="0" fillId="0" borderId="2" xfId="0" applyBorder="1"/>
    <xf numFmtId="0" fontId="5" fillId="4" borderId="4" xfId="0" applyFont="1" applyFill="1" applyBorder="1" applyAlignment="1">
      <alignment horizontal="center" vertical="center"/>
    </xf>
    <xf numFmtId="44" fontId="5" fillId="4" borderId="2" xfId="0" applyNumberFormat="1" applyFont="1" applyFill="1" applyBorder="1" applyAlignment="1">
      <alignment horizontal="right" vertical="center"/>
    </xf>
    <xf numFmtId="0" fontId="0" fillId="0" borderId="4" xfId="0" applyBorder="1"/>
    <xf numFmtId="0" fontId="0" fillId="0" borderId="4" xfId="0" applyFill="1" applyBorder="1"/>
    <xf numFmtId="0" fontId="6" fillId="0" borderId="2" xfId="0" applyFont="1" applyBorder="1"/>
    <xf numFmtId="0" fontId="6" fillId="0" borderId="2" xfId="0" applyFont="1" applyFill="1" applyBorder="1"/>
    <xf numFmtId="0" fontId="17" fillId="0" borderId="0" xfId="0" applyFont="1" applyBorder="1"/>
    <xf numFmtId="0" fontId="17" fillId="2" borderId="0" xfId="0" applyFont="1" applyFill="1" applyBorder="1"/>
    <xf numFmtId="0" fontId="16" fillId="2" borderId="0" xfId="0" applyFont="1" applyFill="1" applyBorder="1" applyAlignment="1">
      <alignment horizontal="right"/>
    </xf>
    <xf numFmtId="0" fontId="17" fillId="0" borderId="0" xfId="0" applyFont="1" applyFill="1" applyBorder="1"/>
    <xf numFmtId="0" fontId="16" fillId="0" borderId="0" xfId="0" applyFont="1" applyBorder="1" applyAlignment="1">
      <alignment horizontal="right" vertical="top"/>
    </xf>
    <xf numFmtId="0" fontId="17" fillId="0" borderId="0" xfId="0" applyFont="1" applyBorder="1" applyAlignment="1"/>
    <xf numFmtId="0" fontId="17" fillId="0" borderId="0" xfId="0" applyFont="1" applyBorder="1" applyAlignment="1">
      <alignment vertical="distributed"/>
    </xf>
    <xf numFmtId="0" fontId="0" fillId="0" borderId="0" xfId="0" applyBorder="1" applyAlignment="1">
      <alignment vertical="distributed"/>
    </xf>
    <xf numFmtId="0" fontId="16" fillId="2" borderId="0" xfId="0" applyFont="1" applyFill="1" applyBorder="1" applyAlignment="1">
      <alignment horizontal="right" vertical="top"/>
    </xf>
    <xf numFmtId="0" fontId="18" fillId="2" borderId="0" xfId="0" applyFont="1" applyFill="1" applyBorder="1" applyAlignment="1">
      <alignment horizontal="center" vertical="top"/>
    </xf>
    <xf numFmtId="0" fontId="18" fillId="2" borderId="0" xfId="0" applyFont="1" applyFill="1" applyBorder="1" applyAlignment="1">
      <alignment horizontal="center"/>
    </xf>
    <xf numFmtId="0" fontId="16" fillId="2" borderId="0" xfId="0" quotePrefix="1" applyFont="1" applyFill="1" applyBorder="1" applyAlignment="1">
      <alignment horizontal="right" vertical="top"/>
    </xf>
    <xf numFmtId="0" fontId="11" fillId="0" borderId="2" xfId="0" applyFont="1" applyFill="1" applyBorder="1"/>
    <xf numFmtId="0" fontId="0" fillId="0" borderId="2" xfId="0" applyFill="1" applyBorder="1"/>
    <xf numFmtId="0" fontId="20" fillId="0" borderId="2" xfId="0" applyFont="1" applyFill="1" applyBorder="1"/>
    <xf numFmtId="0" fontId="16" fillId="2" borderId="0" xfId="0" applyFont="1" applyFill="1" applyBorder="1" applyAlignment="1">
      <alignment horizontal="left" vertical="top" wrapText="1"/>
    </xf>
    <xf numFmtId="0" fontId="15" fillId="2" borderId="0" xfId="0" applyFont="1" applyFill="1" applyBorder="1" applyAlignment="1">
      <alignment horizontal="left" vertical="top"/>
    </xf>
    <xf numFmtId="0" fontId="16" fillId="2" borderId="0" xfId="0" applyFont="1" applyFill="1" applyBorder="1" applyAlignment="1">
      <alignment vertical="top" wrapText="1"/>
    </xf>
    <xf numFmtId="0" fontId="16" fillId="2" borderId="8" xfId="0" applyFont="1" applyFill="1" applyBorder="1" applyAlignment="1">
      <alignment horizontal="left" vertical="top"/>
    </xf>
    <xf numFmtId="0" fontId="17" fillId="0" borderId="0" xfId="0" applyFont="1" applyBorder="1" applyAlignment="1">
      <alignment vertical="top"/>
    </xf>
    <xf numFmtId="0" fontId="4" fillId="0" borderId="0" xfId="0" applyFont="1" applyBorder="1" applyAlignment="1">
      <alignment vertical="center" wrapText="1"/>
    </xf>
    <xf numFmtId="0" fontId="4" fillId="2" borderId="0" xfId="0" applyFont="1" applyFill="1" applyBorder="1" applyAlignment="1">
      <alignment vertical="center" wrapText="1"/>
    </xf>
    <xf numFmtId="0" fontId="7" fillId="2" borderId="0" xfId="0" applyFont="1" applyFill="1" applyBorder="1" applyAlignment="1">
      <alignment horizontal="right" wrapText="1"/>
    </xf>
    <xf numFmtId="49" fontId="6" fillId="2" borderId="8" xfId="0" applyNumberFormat="1" applyFont="1" applyFill="1" applyBorder="1" applyAlignment="1" applyProtection="1">
      <alignment horizontal="left" indent="1"/>
      <protection locked="0"/>
    </xf>
    <xf numFmtId="49" fontId="6" fillId="2" borderId="5" xfId="0" applyNumberFormat="1" applyFont="1" applyFill="1" applyBorder="1" applyAlignment="1" applyProtection="1">
      <alignment horizontal="left" indent="1"/>
      <protection locked="0"/>
    </xf>
    <xf numFmtId="0" fontId="17" fillId="2" borderId="2" xfId="0" applyFont="1" applyFill="1" applyBorder="1" applyAlignment="1" applyProtection="1">
      <alignment horizontal="left" vertical="center" wrapText="1" indent="1"/>
      <protection locked="0"/>
    </xf>
    <xf numFmtId="0" fontId="17" fillId="2" borderId="0" xfId="0" applyFont="1" applyFill="1" applyBorder="1" applyAlignment="1" applyProtection="1">
      <alignment horizontal="left" vertical="center" wrapText="1" indent="1"/>
      <protection locked="0"/>
    </xf>
    <xf numFmtId="0" fontId="7" fillId="2" borderId="0" xfId="0" applyFont="1" applyFill="1" applyBorder="1" applyAlignment="1">
      <alignment horizontal="right"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16" fillId="2" borderId="0" xfId="0" applyFont="1" applyFill="1" applyBorder="1" applyAlignment="1">
      <alignment horizontal="right" wrapText="1"/>
    </xf>
    <xf numFmtId="0" fontId="11" fillId="0" borderId="17" xfId="0" applyFont="1" applyFill="1" applyBorder="1"/>
    <xf numFmtId="0" fontId="7" fillId="2" borderId="0" xfId="0" applyFont="1" applyFill="1" applyBorder="1" applyAlignment="1">
      <alignment vertical="center"/>
    </xf>
    <xf numFmtId="0" fontId="17" fillId="2" borderId="6" xfId="0" applyFont="1" applyFill="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44" fontId="17" fillId="2" borderId="6" xfId="0" applyNumberFormat="1" applyFont="1" applyFill="1" applyBorder="1" applyAlignment="1" applyProtection="1">
      <alignment horizontal="right" vertical="center"/>
      <protection locked="0"/>
    </xf>
    <xf numFmtId="2" fontId="17" fillId="2" borderId="6" xfId="0" applyNumberFormat="1" applyFont="1" applyFill="1" applyBorder="1" applyAlignment="1" applyProtection="1">
      <alignment horizontal="center" vertical="center"/>
      <protection locked="0"/>
    </xf>
    <xf numFmtId="2" fontId="17" fillId="2" borderId="2" xfId="0" applyNumberFormat="1" applyFont="1" applyFill="1" applyBorder="1" applyAlignment="1" applyProtection="1">
      <alignment horizontal="center" vertical="center"/>
      <protection locked="0"/>
    </xf>
    <xf numFmtId="44" fontId="17" fillId="3" borderId="3" xfId="0" applyNumberFormat="1" applyFont="1" applyFill="1" applyBorder="1" applyAlignment="1">
      <alignment horizontal="right" vertical="center"/>
    </xf>
    <xf numFmtId="44" fontId="17" fillId="3" borderId="2" xfId="0" applyNumberFormat="1" applyFont="1" applyFill="1" applyBorder="1" applyAlignment="1">
      <alignment horizontal="right" vertical="center"/>
    </xf>
    <xf numFmtId="0" fontId="17" fillId="0" borderId="2" xfId="0" applyFont="1" applyBorder="1" applyAlignment="1" applyProtection="1">
      <alignment horizontal="left"/>
      <protection locked="0"/>
    </xf>
    <xf numFmtId="44" fontId="17" fillId="2" borderId="2" xfId="0" applyNumberFormat="1" applyFont="1" applyFill="1" applyBorder="1" applyAlignment="1" applyProtection="1">
      <alignment horizontal="right" vertical="center"/>
      <protection locked="0"/>
    </xf>
    <xf numFmtId="1" fontId="17" fillId="2" borderId="3" xfId="0" applyNumberFormat="1" applyFont="1" applyFill="1" applyBorder="1" applyAlignment="1" applyProtection="1">
      <alignment horizontal="center" vertical="center"/>
      <protection locked="0"/>
    </xf>
    <xf numFmtId="0" fontId="17" fillId="2" borderId="3"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vertical="center"/>
      <protection locked="0"/>
    </xf>
    <xf numFmtId="0" fontId="24" fillId="2" borderId="2" xfId="8" applyFont="1" applyFill="1" applyBorder="1" applyAlignment="1" applyProtection="1">
      <alignment vertical="center"/>
      <protection locked="0"/>
    </xf>
    <xf numFmtId="164" fontId="17" fillId="2" borderId="2" xfId="0" applyNumberFormat="1" applyFont="1" applyFill="1" applyBorder="1" applyAlignment="1" applyProtection="1">
      <alignment vertical="center"/>
      <protection locked="0"/>
    </xf>
    <xf numFmtId="0" fontId="13" fillId="0" borderId="0" xfId="0" applyFont="1" applyBorder="1" applyAlignment="1">
      <alignment vertical="center"/>
    </xf>
    <xf numFmtId="49" fontId="17" fillId="2" borderId="6" xfId="0" applyNumberFormat="1" applyFont="1" applyFill="1" applyBorder="1" applyAlignment="1" applyProtection="1">
      <alignment horizontal="left" vertical="center"/>
      <protection locked="0"/>
    </xf>
    <xf numFmtId="0" fontId="4" fillId="7" borderId="0" xfId="0" applyFont="1" applyFill="1" applyBorder="1" applyAlignment="1">
      <alignment horizontal="right" vertical="center"/>
    </xf>
    <xf numFmtId="0" fontId="4" fillId="7" borderId="0" xfId="0" applyFont="1" applyFill="1" applyBorder="1" applyAlignment="1">
      <alignment vertical="center"/>
    </xf>
    <xf numFmtId="0" fontId="6" fillId="7" borderId="0" xfId="0" applyFont="1" applyFill="1" applyBorder="1" applyAlignment="1">
      <alignment vertical="center"/>
    </xf>
    <xf numFmtId="0" fontId="25" fillId="2" borderId="0" xfId="0" applyFont="1" applyFill="1" applyBorder="1" applyAlignment="1">
      <alignment vertical="center"/>
    </xf>
    <xf numFmtId="49" fontId="6" fillId="6" borderId="8" xfId="0" applyNumberFormat="1" applyFont="1" applyFill="1" applyBorder="1" applyAlignment="1" applyProtection="1">
      <alignment vertical="center"/>
      <protection locked="0"/>
    </xf>
    <xf numFmtId="0" fontId="6" fillId="6" borderId="8" xfId="0" applyNumberFormat="1" applyFont="1" applyFill="1" applyBorder="1" applyAlignment="1" applyProtection="1">
      <alignment vertical="center"/>
      <protection locked="0"/>
    </xf>
    <xf numFmtId="49" fontId="6" fillId="6" borderId="5" xfId="0" applyNumberFormat="1" applyFont="1" applyFill="1" applyBorder="1" applyAlignment="1" applyProtection="1">
      <alignment vertical="center"/>
      <protection locked="0"/>
    </xf>
    <xf numFmtId="0" fontId="6" fillId="6" borderId="5" xfId="0" applyFont="1" applyFill="1" applyBorder="1" applyAlignment="1" applyProtection="1">
      <alignment vertical="center"/>
      <protection locked="0"/>
    </xf>
    <xf numFmtId="49" fontId="6" fillId="6" borderId="8" xfId="0" applyNumberFormat="1" applyFont="1" applyFill="1" applyBorder="1" applyAlignment="1">
      <alignment horizontal="center" vertical="center"/>
    </xf>
    <xf numFmtId="1" fontId="6" fillId="6" borderId="5" xfId="0" applyNumberFormat="1" applyFont="1" applyFill="1" applyBorder="1" applyAlignment="1" applyProtection="1">
      <alignment horizontal="center" vertical="center"/>
      <protection locked="0"/>
    </xf>
    <xf numFmtId="49" fontId="6" fillId="6" borderId="5" xfId="0" applyNumberFormat="1" applyFont="1" applyFill="1" applyBorder="1" applyAlignment="1">
      <alignment horizontal="center" vertical="center"/>
    </xf>
    <xf numFmtId="44" fontId="5" fillId="6" borderId="5" xfId="0" applyNumberFormat="1" applyFont="1" applyFill="1" applyBorder="1" applyAlignment="1">
      <alignment horizontal="center" vertical="center"/>
    </xf>
    <xf numFmtId="0" fontId="17" fillId="2" borderId="2" xfId="0" applyFont="1" applyFill="1" applyBorder="1" applyAlignment="1" applyProtection="1">
      <alignment vertical="center" wrapText="1"/>
      <protection locked="0"/>
    </xf>
    <xf numFmtId="0" fontId="13" fillId="2" borderId="0" xfId="0" applyFont="1" applyFill="1" applyBorder="1" applyAlignment="1">
      <alignment horizontal="right" vertical="center"/>
    </xf>
    <xf numFmtId="0" fontId="17" fillId="2" borderId="0" xfId="0" applyFont="1" applyFill="1" applyBorder="1" applyAlignment="1">
      <alignment vertical="center" wrapText="1"/>
    </xf>
    <xf numFmtId="49" fontId="27" fillId="2" borderId="0" xfId="0" applyNumberFormat="1" applyFont="1" applyFill="1" applyBorder="1" applyAlignment="1" applyProtection="1">
      <alignment horizontal="center" vertical="top"/>
      <protection locked="0"/>
    </xf>
    <xf numFmtId="0" fontId="16" fillId="5" borderId="0" xfId="0" applyFont="1" applyFill="1" applyBorder="1" applyAlignment="1">
      <alignment horizontal="center" vertical="top"/>
    </xf>
    <xf numFmtId="0" fontId="21" fillId="0" borderId="9" xfId="0" applyFont="1" applyBorder="1" applyAlignment="1">
      <alignment horizontal="left" vertical="center" wrapText="1" indent="1"/>
    </xf>
    <xf numFmtId="0" fontId="22" fillId="0" borderId="10" xfId="0" applyFont="1" applyBorder="1" applyAlignment="1">
      <alignment horizontal="left" vertical="center" wrapText="1" indent="1"/>
    </xf>
    <xf numFmtId="0" fontId="22" fillId="0" borderId="11" xfId="0" applyFont="1" applyBorder="1" applyAlignment="1">
      <alignment horizontal="left" vertical="center" wrapText="1" indent="1"/>
    </xf>
    <xf numFmtId="0" fontId="22" fillId="0" borderId="12" xfId="0" applyFont="1" applyBorder="1" applyAlignment="1">
      <alignment horizontal="left" vertical="center" wrapText="1" indent="1"/>
    </xf>
    <xf numFmtId="0" fontId="22" fillId="0" borderId="0" xfId="0" applyFont="1" applyBorder="1" applyAlignment="1">
      <alignment horizontal="left" vertical="center" wrapText="1" indent="1"/>
    </xf>
    <xf numFmtId="0" fontId="22" fillId="0" borderId="13" xfId="0" applyFont="1" applyBorder="1" applyAlignment="1">
      <alignment horizontal="left" vertical="center" wrapText="1" indent="1"/>
    </xf>
    <xf numFmtId="0" fontId="22" fillId="0" borderId="14" xfId="0" applyFont="1" applyBorder="1" applyAlignment="1">
      <alignment horizontal="left" vertical="center" wrapText="1" indent="1"/>
    </xf>
    <xf numFmtId="0" fontId="22" fillId="0" borderId="15" xfId="0" applyFont="1" applyBorder="1" applyAlignment="1">
      <alignment horizontal="left" vertical="center" wrapText="1" indent="1"/>
    </xf>
    <xf numFmtId="0" fontId="22" fillId="0" borderId="16" xfId="0" applyFont="1" applyBorder="1" applyAlignment="1">
      <alignment horizontal="left" vertical="center" wrapText="1" indent="1"/>
    </xf>
    <xf numFmtId="0" fontId="14" fillId="5" borderId="2" xfId="0" applyFont="1" applyFill="1" applyBorder="1" applyAlignment="1">
      <alignment horizontal="center" vertical="center" textRotation="90"/>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5" fontId="5" fillId="4" borderId="4" xfId="0" applyNumberFormat="1" applyFont="1" applyFill="1" applyBorder="1" applyAlignment="1">
      <alignment horizontal="center" vertical="center"/>
    </xf>
    <xf numFmtId="15" fontId="5" fillId="4" borderId="2" xfId="0" applyNumberFormat="1" applyFont="1" applyFill="1" applyBorder="1" applyAlignment="1">
      <alignment horizontal="center" vertical="center"/>
    </xf>
    <xf numFmtId="5" fontId="12" fillId="5" borderId="2" xfId="0" applyNumberFormat="1" applyFont="1" applyFill="1" applyBorder="1" applyAlignment="1">
      <alignment horizontal="center" vertical="center" textRotation="90"/>
    </xf>
    <xf numFmtId="0" fontId="17" fillId="0" borderId="3"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5" fillId="4" borderId="2" xfId="0" applyFont="1" applyFill="1" applyBorder="1" applyAlignment="1">
      <alignment horizontal="right" vertical="center"/>
    </xf>
    <xf numFmtId="0" fontId="26" fillId="7" borderId="19" xfId="0" applyFont="1" applyFill="1" applyBorder="1" applyAlignment="1">
      <alignment horizontal="center" vertical="top"/>
    </xf>
    <xf numFmtId="0" fontId="7" fillId="2" borderId="0" xfId="0" applyFont="1" applyFill="1" applyBorder="1" applyAlignment="1">
      <alignment horizontal="left" vertical="center" wrapText="1"/>
    </xf>
    <xf numFmtId="0" fontId="5" fillId="2" borderId="0" xfId="0" applyFont="1" applyFill="1" applyBorder="1" applyAlignment="1">
      <alignment horizontal="right"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17" fillId="2" borderId="2" xfId="0" applyFont="1" applyFill="1" applyBorder="1" applyAlignment="1" applyProtection="1">
      <alignment horizontal="left" vertical="center" wrapText="1"/>
      <protection locked="0"/>
    </xf>
    <xf numFmtId="0" fontId="5" fillId="2" borderId="18" xfId="0" applyFont="1" applyFill="1" applyBorder="1" applyAlignment="1">
      <alignment horizontal="right" vertical="center"/>
    </xf>
    <xf numFmtId="15" fontId="5" fillId="2" borderId="18" xfId="0" applyNumberFormat="1" applyFont="1" applyFill="1" applyBorder="1" applyAlignment="1">
      <alignment horizontal="right" vertical="center"/>
    </xf>
    <xf numFmtId="15" fontId="5" fillId="2" borderId="0" xfId="0" applyNumberFormat="1" applyFont="1" applyFill="1" applyBorder="1" applyAlignment="1">
      <alignment horizontal="right" vertical="center"/>
    </xf>
    <xf numFmtId="0" fontId="5" fillId="4" borderId="7" xfId="0" applyFont="1" applyFill="1" applyBorder="1" applyAlignment="1">
      <alignment horizontal="center" vertical="center"/>
    </xf>
    <xf numFmtId="0" fontId="5" fillId="4" borderId="3" xfId="0" applyFont="1" applyFill="1" applyBorder="1" applyAlignment="1">
      <alignment horizontal="right" vertical="center"/>
    </xf>
    <xf numFmtId="0" fontId="5" fillId="4" borderId="5" xfId="0" applyFont="1" applyFill="1" applyBorder="1" applyAlignment="1">
      <alignment horizontal="right" vertical="center"/>
    </xf>
    <xf numFmtId="0" fontId="5" fillId="4" borderId="4" xfId="0" applyFont="1" applyFill="1" applyBorder="1" applyAlignment="1">
      <alignment horizontal="right" vertical="center"/>
    </xf>
  </cellXfs>
  <cellStyles count="9">
    <cellStyle name="Comma0" xfId="1"/>
    <cellStyle name="Currency0" xfId="2"/>
    <cellStyle name="Date" xfId="3"/>
    <cellStyle name="Fixed" xfId="4"/>
    <cellStyle name="Heading 1" xfId="5" builtinId="16" customBuiltin="1"/>
    <cellStyle name="Heading 2" xfId="6" builtinId="17" customBuiltin="1"/>
    <cellStyle name="Hyperlink" xfId="8" builtinId="8"/>
    <cellStyle name="Normal" xfId="0" builtinId="0"/>
    <cellStyle name="Total" xfId="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DFB"/>
      <color rgb="FFFEE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355600</xdr:colOff>
      <xdr:row>0</xdr:row>
      <xdr:rowOff>133350</xdr:rowOff>
    </xdr:from>
    <xdr:to>
      <xdr:col>1</xdr:col>
      <xdr:colOff>1276350</xdr:colOff>
      <xdr:row>0</xdr:row>
      <xdr:rowOff>546100</xdr:rowOff>
    </xdr:to>
    <xdr:pic>
      <xdr:nvPicPr>
        <xdr:cNvPr id="2" name="Picture 1" descr="Cinsam_snai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600" y="133350"/>
          <a:ext cx="229235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247650</xdr:colOff>
      <xdr:row>0</xdr:row>
      <xdr:rowOff>209550</xdr:rowOff>
    </xdr:from>
    <xdr:to>
      <xdr:col>14</xdr:col>
      <xdr:colOff>863600</xdr:colOff>
      <xdr:row>2</xdr:row>
      <xdr:rowOff>184150</xdr:rowOff>
    </xdr:to>
    <xdr:pic>
      <xdr:nvPicPr>
        <xdr:cNvPr id="3" name="Picture 2" descr="Cinsam_snai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54350" y="209550"/>
          <a:ext cx="2625725"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L57"/>
  <sheetViews>
    <sheetView showGridLines="0" tabSelected="1" workbookViewId="0">
      <selection activeCell="L9" sqref="L9"/>
    </sheetView>
  </sheetViews>
  <sheetFormatPr defaultColWidth="8.85546875" defaultRowHeight="15" x14ac:dyDescent="0.25"/>
  <cols>
    <col min="1" max="1" width="25.5703125" style="33" customWidth="1"/>
    <col min="2" max="2" width="97.28515625" style="29" bestFit="1" customWidth="1"/>
    <col min="3" max="3" width="8.85546875" style="29" customWidth="1"/>
    <col min="4" max="11" width="8.85546875" style="29"/>
    <col min="12" max="12" width="8.85546875" style="29" customWidth="1"/>
    <col min="13" max="16384" width="8.85546875" style="29"/>
  </cols>
  <sheetData>
    <row r="1" spans="1:7" ht="47.1" customHeight="1" x14ac:dyDescent="0.3">
      <c r="A1" s="37"/>
      <c r="B1" s="51" t="s">
        <v>92</v>
      </c>
    </row>
    <row r="2" spans="1:7" ht="20.100000000000001" customHeight="1" x14ac:dyDescent="0.25">
      <c r="A2" s="37"/>
      <c r="B2" s="30"/>
    </row>
    <row r="3" spans="1:7" x14ac:dyDescent="0.25">
      <c r="A3" s="95" t="s">
        <v>84</v>
      </c>
      <c r="B3" s="95"/>
    </row>
    <row r="4" spans="1:7" ht="25.35" customHeight="1" x14ac:dyDescent="0.25">
      <c r="A4" s="31" t="s">
        <v>57</v>
      </c>
      <c r="B4" s="52"/>
    </row>
    <row r="5" spans="1:7" ht="25.35" customHeight="1" x14ac:dyDescent="0.25">
      <c r="A5" s="31" t="s">
        <v>58</v>
      </c>
      <c r="B5" s="52"/>
    </row>
    <row r="6" spans="1:7" ht="25.35" customHeight="1" thickBot="1" x14ac:dyDescent="0.3">
      <c r="A6" s="31" t="s">
        <v>59</v>
      </c>
      <c r="B6" s="52"/>
    </row>
    <row r="7" spans="1:7" ht="25.35" customHeight="1" x14ac:dyDescent="0.25">
      <c r="A7" s="31" t="s">
        <v>54</v>
      </c>
      <c r="B7" s="52"/>
      <c r="D7" s="96" t="s">
        <v>90</v>
      </c>
      <c r="E7" s="97"/>
      <c r="F7" s="97"/>
      <c r="G7" s="98"/>
    </row>
    <row r="8" spans="1:7" ht="25.35" customHeight="1" x14ac:dyDescent="0.25">
      <c r="A8" s="31" t="s">
        <v>55</v>
      </c>
      <c r="B8" s="52"/>
      <c r="D8" s="99"/>
      <c r="E8" s="100"/>
      <c r="F8" s="100"/>
      <c r="G8" s="101"/>
    </row>
    <row r="9" spans="1:7" ht="25.35" customHeight="1" x14ac:dyDescent="0.25">
      <c r="A9" s="59" t="s">
        <v>82</v>
      </c>
      <c r="B9" s="53"/>
      <c r="D9" s="99"/>
      <c r="E9" s="100"/>
      <c r="F9" s="100"/>
      <c r="G9" s="101"/>
    </row>
    <row r="10" spans="1:7" ht="15.75" thickBot="1" x14ac:dyDescent="0.3">
      <c r="A10" s="59"/>
      <c r="B10" s="94" t="s">
        <v>101</v>
      </c>
      <c r="D10" s="102"/>
      <c r="E10" s="103"/>
      <c r="F10" s="103"/>
      <c r="G10" s="104"/>
    </row>
    <row r="11" spans="1:7" ht="25.35" customHeight="1" x14ac:dyDescent="0.25">
      <c r="A11" s="31" t="s">
        <v>35</v>
      </c>
      <c r="B11" s="52"/>
    </row>
    <row r="12" spans="1:7" ht="25.35" customHeight="1" x14ac:dyDescent="0.25">
      <c r="A12" s="31" t="s">
        <v>65</v>
      </c>
      <c r="B12" s="53"/>
    </row>
    <row r="13" spans="1:7" ht="15.75" thickBot="1" x14ac:dyDescent="0.3">
      <c r="A13" s="37"/>
      <c r="B13" s="30"/>
    </row>
    <row r="14" spans="1:7" x14ac:dyDescent="0.25">
      <c r="A14" s="95" t="s">
        <v>63</v>
      </c>
      <c r="B14" s="95"/>
      <c r="D14" s="96" t="s">
        <v>56</v>
      </c>
      <c r="E14" s="97"/>
      <c r="F14" s="97"/>
      <c r="G14" s="98"/>
    </row>
    <row r="15" spans="1:7" s="32" customFormat="1" x14ac:dyDescent="0.25">
      <c r="A15" s="38"/>
      <c r="B15" s="39"/>
      <c r="D15" s="99"/>
      <c r="E15" s="100"/>
      <c r="F15" s="100"/>
      <c r="G15" s="101"/>
    </row>
    <row r="16" spans="1:7" ht="30" x14ac:dyDescent="0.25">
      <c r="A16" s="40" t="s">
        <v>36</v>
      </c>
      <c r="B16" s="46" t="s">
        <v>105</v>
      </c>
      <c r="D16" s="99"/>
      <c r="E16" s="100"/>
      <c r="F16" s="100"/>
      <c r="G16" s="101"/>
    </row>
    <row r="17" spans="1:7" ht="15.75" thickBot="1" x14ac:dyDescent="0.3">
      <c r="A17" s="37"/>
      <c r="B17" s="54"/>
      <c r="D17" s="102"/>
      <c r="E17" s="103"/>
      <c r="F17" s="103"/>
      <c r="G17" s="104"/>
    </row>
    <row r="18" spans="1:7" x14ac:dyDescent="0.25">
      <c r="A18" s="37"/>
      <c r="B18" s="30"/>
    </row>
    <row r="19" spans="1:7" ht="30" x14ac:dyDescent="0.25">
      <c r="A19" s="40" t="s">
        <v>37</v>
      </c>
      <c r="B19" s="44" t="s">
        <v>104</v>
      </c>
    </row>
    <row r="20" spans="1:7" x14ac:dyDescent="0.25">
      <c r="A20" s="37"/>
      <c r="B20" s="54"/>
      <c r="D20" s="35"/>
      <c r="E20" s="36"/>
      <c r="F20" s="36"/>
      <c r="G20" s="34"/>
    </row>
    <row r="21" spans="1:7" x14ac:dyDescent="0.25">
      <c r="A21" s="37"/>
      <c r="B21" s="30"/>
    </row>
    <row r="22" spans="1:7" ht="17.100000000000001" customHeight="1" x14ac:dyDescent="0.25">
      <c r="A22" s="40" t="s">
        <v>39</v>
      </c>
      <c r="B22" s="45" t="s">
        <v>38</v>
      </c>
    </row>
    <row r="23" spans="1:7" x14ac:dyDescent="0.25">
      <c r="A23" s="37"/>
      <c r="B23" s="54"/>
    </row>
    <row r="24" spans="1:7" x14ac:dyDescent="0.25">
      <c r="A24" s="37"/>
      <c r="B24" s="30"/>
    </row>
    <row r="25" spans="1:7" ht="34.35" customHeight="1" x14ac:dyDescent="0.25">
      <c r="A25" s="40" t="s">
        <v>40</v>
      </c>
      <c r="B25" s="46" t="s">
        <v>43</v>
      </c>
    </row>
    <row r="26" spans="1:7" x14ac:dyDescent="0.25">
      <c r="A26" s="37"/>
      <c r="B26" s="54"/>
    </row>
    <row r="27" spans="1:7" x14ac:dyDescent="0.25">
      <c r="A27" s="37"/>
      <c r="B27" s="30"/>
    </row>
    <row r="28" spans="1:7" x14ac:dyDescent="0.25">
      <c r="A28" s="95" t="s">
        <v>64</v>
      </c>
      <c r="B28" s="95"/>
    </row>
    <row r="29" spans="1:7" x14ac:dyDescent="0.25">
      <c r="A29" s="37"/>
      <c r="B29" s="30"/>
    </row>
    <row r="30" spans="1:7" s="48" customFormat="1" ht="17.100000000000001" customHeight="1" x14ac:dyDescent="0.2">
      <c r="A30" s="40" t="s">
        <v>41</v>
      </c>
      <c r="B30" s="47" t="s">
        <v>60</v>
      </c>
    </row>
    <row r="31" spans="1:7" x14ac:dyDescent="0.25">
      <c r="A31" s="37"/>
      <c r="B31" s="54"/>
    </row>
    <row r="32" spans="1:7" x14ac:dyDescent="0.25">
      <c r="A32" s="37"/>
      <c r="B32" s="30"/>
    </row>
    <row r="33" spans="1:2" ht="33.950000000000003" customHeight="1" x14ac:dyDescent="0.25">
      <c r="A33" s="40" t="s">
        <v>42</v>
      </c>
      <c r="B33" s="46" t="s">
        <v>106</v>
      </c>
    </row>
    <row r="34" spans="1:2" x14ac:dyDescent="0.25">
      <c r="A34" s="37"/>
      <c r="B34" s="54"/>
    </row>
    <row r="35" spans="1:2" x14ac:dyDescent="0.25">
      <c r="A35" s="37"/>
      <c r="B35" s="55"/>
    </row>
    <row r="36" spans="1:2" ht="17.100000000000001" customHeight="1" x14ac:dyDescent="0.25">
      <c r="A36" s="40" t="s">
        <v>68</v>
      </c>
      <c r="B36" s="46" t="s">
        <v>107</v>
      </c>
    </row>
    <row r="37" spans="1:2" ht="34.35" customHeight="1" x14ac:dyDescent="0.25">
      <c r="A37" s="37"/>
      <c r="B37" s="54"/>
    </row>
    <row r="38" spans="1:2" ht="15.6" customHeight="1" x14ac:dyDescent="0.25">
      <c r="A38" s="37"/>
      <c r="B38" s="55"/>
    </row>
    <row r="39" spans="1:2" ht="17.100000000000001" customHeight="1" x14ac:dyDescent="0.25">
      <c r="A39" s="40" t="s">
        <v>69</v>
      </c>
      <c r="B39" s="46" t="s">
        <v>108</v>
      </c>
    </row>
    <row r="40" spans="1:2" ht="34.35" customHeight="1" x14ac:dyDescent="0.25">
      <c r="A40" s="37"/>
      <c r="B40" s="54"/>
    </row>
    <row r="41" spans="1:2" x14ac:dyDescent="0.25">
      <c r="A41" s="37"/>
      <c r="B41" s="30"/>
    </row>
    <row r="42" spans="1:2" x14ac:dyDescent="0.25">
      <c r="A42" s="37"/>
      <c r="B42" s="30"/>
    </row>
    <row r="43" spans="1:2" x14ac:dyDescent="0.25">
      <c r="A43" s="95" t="s">
        <v>81</v>
      </c>
      <c r="B43" s="95"/>
    </row>
    <row r="44" spans="1:2" ht="16.5" customHeight="1" x14ac:dyDescent="0.25">
      <c r="A44" s="37"/>
      <c r="B44" s="30"/>
    </row>
    <row r="45" spans="1:2" ht="51" customHeight="1" x14ac:dyDescent="0.25">
      <c r="A45" s="40" t="s">
        <v>77</v>
      </c>
      <c r="B45" s="46" t="s">
        <v>83</v>
      </c>
    </row>
    <row r="46" spans="1:2" ht="135" x14ac:dyDescent="0.25">
      <c r="A46" s="37"/>
      <c r="B46" s="93" t="s">
        <v>91</v>
      </c>
    </row>
    <row r="47" spans="1:2" ht="17.100000000000001" customHeight="1" x14ac:dyDescent="0.25">
      <c r="A47" s="37"/>
      <c r="B47" s="50"/>
    </row>
    <row r="52" spans="3:12" x14ac:dyDescent="0.25">
      <c r="C52" s="49"/>
      <c r="D52" s="49"/>
      <c r="E52" s="49"/>
      <c r="F52" s="49"/>
      <c r="G52" s="49"/>
      <c r="H52" s="49"/>
      <c r="I52" s="49"/>
      <c r="J52" s="49"/>
      <c r="K52" s="49"/>
      <c r="L52" s="49"/>
    </row>
    <row r="53" spans="3:12" x14ac:dyDescent="0.25">
      <c r="C53" s="49"/>
      <c r="D53" s="49"/>
      <c r="E53" s="49"/>
      <c r="F53" s="49"/>
      <c r="G53" s="49"/>
      <c r="H53" s="49"/>
      <c r="I53" s="49"/>
      <c r="J53" s="49"/>
      <c r="K53" s="49"/>
      <c r="L53" s="49"/>
    </row>
    <row r="54" spans="3:12" x14ac:dyDescent="0.25">
      <c r="C54" s="49"/>
      <c r="D54" s="49"/>
      <c r="E54" s="49"/>
      <c r="F54" s="49"/>
      <c r="G54" s="49"/>
      <c r="H54" s="49"/>
      <c r="I54" s="49"/>
      <c r="J54" s="49"/>
      <c r="K54" s="49"/>
      <c r="L54" s="49"/>
    </row>
    <row r="55" spans="3:12" x14ac:dyDescent="0.25">
      <c r="C55" s="49"/>
      <c r="D55" s="49"/>
      <c r="E55" s="49"/>
      <c r="F55" s="49"/>
      <c r="G55" s="49"/>
      <c r="H55" s="49"/>
      <c r="I55" s="49"/>
      <c r="J55" s="49"/>
      <c r="K55" s="49"/>
      <c r="L55" s="49"/>
    </row>
    <row r="56" spans="3:12" x14ac:dyDescent="0.25">
      <c r="C56" s="49"/>
      <c r="D56" s="49"/>
      <c r="E56" s="49"/>
      <c r="F56" s="49"/>
      <c r="G56" s="49"/>
      <c r="H56" s="49"/>
      <c r="I56" s="49"/>
      <c r="J56" s="49"/>
      <c r="K56" s="49"/>
      <c r="L56" s="49"/>
    </row>
    <row r="57" spans="3:12" x14ac:dyDescent="0.25">
      <c r="C57" s="49"/>
      <c r="D57" s="49"/>
      <c r="E57" s="49"/>
      <c r="F57" s="49"/>
      <c r="G57" s="49"/>
      <c r="H57" s="49"/>
      <c r="I57" s="49"/>
      <c r="J57" s="49"/>
      <c r="K57" s="49"/>
      <c r="L57" s="49"/>
    </row>
  </sheetData>
  <sheetProtection selectLockedCells="1"/>
  <mergeCells count="6">
    <mergeCell ref="A3:B3"/>
    <mergeCell ref="A14:B14"/>
    <mergeCell ref="D14:G17"/>
    <mergeCell ref="A28:B28"/>
    <mergeCell ref="A43:B43"/>
    <mergeCell ref="D7:G10"/>
  </mergeCells>
  <printOptions horizontalCentered="1"/>
  <pageMargins left="0.7" right="0.7" top="0.75" bottom="0.75" header="0.3" footer="0.3"/>
  <pageSetup scale="83" fitToHeight="0" orientation="portrait" r:id="rId1"/>
  <headerFooter>
    <oddFooter>&amp;L2021 Camp Proposal&amp;CPage &amp;P of &amp;N</oddFooter>
    <firstHeader>&amp;C&amp;"-,Bold"CINSAM
2020 Ashland Endowed Summer Enrichment Program in STEM
Camp Proposal</firstHeader>
    <firstFooter>Page &amp;P of &amp;N</firstFooter>
  </headerFooter>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errorTitle="2nd Choice" error="Select your 2nd choice of sessions from the dropdown menu." promptTitle="2nd Choice" prompt="Select your second choice of sessions from the dropdown menu.">
          <x14:formula1>
            <xm:f>'Dropdowns (HIDE)'!$F$2:$F$8</xm:f>
          </x14:formula1>
          <xm:sqref>B8</xm:sqref>
        </x14:dataValidation>
        <x14:dataValidation type="list" showInputMessage="1" showErrorMessage="1" errorTitle="1st Choice" error="Select your first choice of sessions from the dropdown menu." promptTitle="1st Choice" prompt="Select your first choice of sessions from the dropdown menu.">
          <x14:formula1>
            <xm:f>'Dropdowns (HIDE)'!$F$2:$F$8</xm:f>
          </x14:formula1>
          <xm:sqref>B7</xm:sqref>
        </x14:dataValidation>
        <x14:dataValidation type="list" showInputMessage="1" showErrorMessage="1" errorTitle="Camp Timeframe" error="Select your camp timeframe from the options in the dropdown menu." promptTitle="Program Timeframe" prompt="Select your camp or academy timeframe from the options in the dropdown menu.">
          <x14:formula1>
            <xm:f>'Dropdowns (HIDE)'!$E$2:$E$7</xm:f>
          </x14:formula1>
          <xm:sqref>B6</xm:sqref>
        </x14:dataValidation>
        <x14:dataValidation type="list" showInputMessage="1" showErrorMessage="1" prompt="Select the program mode from the menu.">
          <x14:formula1>
            <xm:f>'Dropdowns (HIDE)'!$H$2:$H$3</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Q45"/>
  <sheetViews>
    <sheetView topLeftCell="A7" workbookViewId="0">
      <selection activeCell="J24" sqref="J24"/>
    </sheetView>
  </sheetViews>
  <sheetFormatPr defaultColWidth="8.85546875" defaultRowHeight="12.75" x14ac:dyDescent="0.2"/>
  <cols>
    <col min="1" max="1" width="5.42578125" style="10" bestFit="1" customWidth="1"/>
    <col min="2" max="2" width="3.42578125" style="10" customWidth="1"/>
    <col min="3" max="3" width="23.7109375" style="2" bestFit="1" customWidth="1"/>
    <col min="4" max="4" width="21.42578125" style="2" customWidth="1"/>
    <col min="5" max="5" width="20.42578125" style="2" bestFit="1" customWidth="1"/>
    <col min="6" max="6" width="9.140625" style="2" customWidth="1"/>
    <col min="7" max="7" width="9" style="2" customWidth="1"/>
    <col min="8" max="8" width="11.42578125" style="2" bestFit="1" customWidth="1"/>
    <col min="9" max="9" width="11.5703125" style="2" customWidth="1"/>
    <col min="10" max="10" width="9.85546875" style="2" customWidth="1"/>
    <col min="11" max="11" width="12.140625" style="2" bestFit="1" customWidth="1"/>
    <col min="12" max="12" width="4.42578125" style="2" customWidth="1"/>
    <col min="13" max="13" width="90.5703125" style="2" customWidth="1"/>
    <col min="14" max="14" width="30.140625" style="2" customWidth="1"/>
    <col min="15" max="15" width="20.140625" style="2" customWidth="1"/>
    <col min="16" max="16" width="28.140625" style="2" bestFit="1" customWidth="1"/>
    <col min="17" max="17" width="25.28515625" style="2" customWidth="1"/>
    <col min="18" max="16384" width="8.85546875" style="2"/>
  </cols>
  <sheetData>
    <row r="1" spans="1:17" s="77" customFormat="1" ht="17.25" x14ac:dyDescent="0.2">
      <c r="A1" s="61"/>
      <c r="B1" s="61"/>
      <c r="C1" s="61"/>
      <c r="D1" s="61"/>
      <c r="E1" s="61"/>
      <c r="F1" s="61"/>
      <c r="G1" s="61"/>
      <c r="H1" s="61"/>
      <c r="I1" s="61"/>
      <c r="J1" s="61"/>
      <c r="K1" s="61"/>
      <c r="L1" s="61"/>
      <c r="M1" s="117"/>
      <c r="N1" s="117"/>
      <c r="O1" s="117"/>
      <c r="P1" s="117"/>
      <c r="Q1" s="117"/>
    </row>
    <row r="2" spans="1:17" s="7" customFormat="1" ht="17.25" x14ac:dyDescent="0.2">
      <c r="A2" s="123" t="s">
        <v>57</v>
      </c>
      <c r="B2" s="118"/>
      <c r="C2" s="118"/>
      <c r="D2" s="83">
        <f>'Program Proposal'!B4</f>
        <v>0</v>
      </c>
      <c r="E2" s="84"/>
      <c r="F2" s="84"/>
      <c r="G2" s="84"/>
      <c r="H2" s="12"/>
      <c r="I2" s="118" t="s">
        <v>65</v>
      </c>
      <c r="J2" s="118"/>
      <c r="K2" s="87">
        <f>'Program Proposal'!B12</f>
        <v>0</v>
      </c>
      <c r="L2" s="12"/>
      <c r="M2" s="56" t="s">
        <v>80</v>
      </c>
      <c r="N2" s="6"/>
      <c r="O2" s="6"/>
      <c r="P2" s="6"/>
      <c r="Q2" s="6"/>
    </row>
    <row r="3" spans="1:17" s="7" customFormat="1" ht="17.25" x14ac:dyDescent="0.2">
      <c r="A3" s="124" t="s">
        <v>58</v>
      </c>
      <c r="B3" s="125"/>
      <c r="C3" s="125"/>
      <c r="D3" s="85">
        <f>'Program Proposal'!B5</f>
        <v>0</v>
      </c>
      <c r="E3" s="86"/>
      <c r="F3" s="86"/>
      <c r="G3" s="86"/>
      <c r="H3" s="6"/>
      <c r="I3" s="118" t="s">
        <v>21</v>
      </c>
      <c r="J3" s="118"/>
      <c r="K3" s="88">
        <f>'Program Proposal'!B11</f>
        <v>0</v>
      </c>
      <c r="L3" s="6"/>
      <c r="M3" s="56" t="s">
        <v>103</v>
      </c>
      <c r="N3" s="6"/>
      <c r="O3" s="6"/>
      <c r="P3" s="6"/>
      <c r="Q3" s="6"/>
    </row>
    <row r="4" spans="1:17" s="7" customFormat="1" ht="15.75" x14ac:dyDescent="0.2">
      <c r="A4" s="124" t="s">
        <v>59</v>
      </c>
      <c r="B4" s="125"/>
      <c r="C4" s="125"/>
      <c r="D4" s="85">
        <f>'Program Proposal'!B6</f>
        <v>0</v>
      </c>
      <c r="E4" s="86"/>
      <c r="F4" s="86"/>
      <c r="G4" s="86"/>
      <c r="H4" s="82"/>
      <c r="I4" s="118" t="s">
        <v>75</v>
      </c>
      <c r="J4" s="118"/>
      <c r="K4" s="89">
        <f>'Program Proposal'!B9</f>
        <v>0</v>
      </c>
      <c r="L4" s="6"/>
      <c r="N4" s="6"/>
      <c r="O4" s="6"/>
      <c r="P4" s="6"/>
      <c r="Q4" s="6"/>
    </row>
    <row r="5" spans="1:17" ht="17.25" x14ac:dyDescent="0.2">
      <c r="A5" s="124" t="s">
        <v>74</v>
      </c>
      <c r="B5" s="125"/>
      <c r="C5" s="125"/>
      <c r="D5" s="85"/>
      <c r="E5" s="85"/>
      <c r="F5" s="85"/>
      <c r="G5" s="85"/>
      <c r="H5" s="81"/>
      <c r="I5" s="118" t="s">
        <v>73</v>
      </c>
      <c r="J5" s="118"/>
      <c r="K5" s="90">
        <f>SUM(K22,K37)</f>
        <v>0</v>
      </c>
      <c r="L5" s="3"/>
      <c r="M5" s="92"/>
      <c r="N5" s="3"/>
      <c r="O5" s="3"/>
      <c r="P5" s="3"/>
      <c r="Q5" s="3"/>
    </row>
    <row r="6" spans="1:17" ht="15.75" x14ac:dyDescent="0.2">
      <c r="A6" s="79"/>
      <c r="B6" s="79"/>
      <c r="C6" s="80"/>
      <c r="D6" s="116" t="s">
        <v>76</v>
      </c>
      <c r="E6" s="116"/>
      <c r="F6" s="116"/>
      <c r="G6" s="116"/>
      <c r="H6" s="81"/>
      <c r="I6" s="3"/>
      <c r="J6" s="3"/>
      <c r="K6" s="3"/>
      <c r="L6" s="3"/>
      <c r="M6" s="3"/>
      <c r="N6" s="3"/>
      <c r="O6" s="3"/>
      <c r="P6" s="3"/>
      <c r="Q6" s="3"/>
    </row>
    <row r="7" spans="1:17" ht="15.75" x14ac:dyDescent="0.2">
      <c r="A7" s="14"/>
      <c r="B7" s="14"/>
      <c r="C7" s="6"/>
      <c r="D7" s="3"/>
      <c r="E7" s="3"/>
      <c r="F7" s="4"/>
      <c r="G7" s="4"/>
      <c r="H7" s="3"/>
      <c r="I7" s="3"/>
      <c r="J7" s="5"/>
      <c r="K7" s="5"/>
      <c r="L7" s="3"/>
      <c r="M7" s="3"/>
      <c r="N7" s="3"/>
      <c r="O7" s="3"/>
      <c r="P7" s="3"/>
      <c r="Q7" s="3"/>
    </row>
    <row r="8" spans="1:17" ht="15.6" customHeight="1" x14ac:dyDescent="0.2">
      <c r="A8" s="105" t="s">
        <v>0</v>
      </c>
      <c r="B8" s="110" t="s">
        <v>61</v>
      </c>
      <c r="C8" s="111"/>
      <c r="D8" s="108" t="s">
        <v>70</v>
      </c>
      <c r="E8" s="108" t="s">
        <v>8</v>
      </c>
      <c r="F8" s="108" t="s">
        <v>4</v>
      </c>
      <c r="G8" s="109" t="s">
        <v>2</v>
      </c>
      <c r="H8" s="109"/>
      <c r="I8" s="106" t="s">
        <v>9</v>
      </c>
      <c r="J8" s="108" t="s">
        <v>5</v>
      </c>
      <c r="K8" s="108" t="s">
        <v>10</v>
      </c>
      <c r="L8" s="3"/>
      <c r="M8" s="106" t="s">
        <v>78</v>
      </c>
      <c r="N8" s="119" t="s">
        <v>72</v>
      </c>
      <c r="O8" s="120"/>
      <c r="P8" s="120"/>
      <c r="Q8" s="121"/>
    </row>
    <row r="9" spans="1:17" s="7" customFormat="1" ht="15.6" customHeight="1" x14ac:dyDescent="0.2">
      <c r="A9" s="105"/>
      <c r="B9" s="110"/>
      <c r="C9" s="111"/>
      <c r="D9" s="108"/>
      <c r="E9" s="108"/>
      <c r="F9" s="108"/>
      <c r="G9" s="18" t="s">
        <v>3</v>
      </c>
      <c r="H9" s="18" t="s">
        <v>1</v>
      </c>
      <c r="I9" s="107"/>
      <c r="J9" s="108"/>
      <c r="K9" s="109"/>
      <c r="L9" s="6"/>
      <c r="M9" s="126"/>
      <c r="N9" s="58" t="s">
        <v>71</v>
      </c>
      <c r="O9" s="58" t="s">
        <v>44</v>
      </c>
      <c r="P9" s="58" t="s">
        <v>45</v>
      </c>
      <c r="Q9" s="58" t="s">
        <v>46</v>
      </c>
    </row>
    <row r="10" spans="1:17" s="7" customFormat="1" ht="15.6" customHeight="1" x14ac:dyDescent="0.2">
      <c r="A10" s="105"/>
      <c r="B10" s="23">
        <v>1</v>
      </c>
      <c r="C10" s="78">
        <f>D3</f>
        <v>0</v>
      </c>
      <c r="D10" s="63" t="s">
        <v>50</v>
      </c>
      <c r="E10" s="64"/>
      <c r="F10" s="65"/>
      <c r="G10" s="66"/>
      <c r="H10" s="67"/>
      <c r="I10" s="68">
        <f>SUM(G10:H10)*F10</f>
        <v>0</v>
      </c>
      <c r="J10" s="68">
        <f>IF(E10="Community Partner",0,(I10*0.0765))</f>
        <v>0</v>
      </c>
      <c r="K10" s="69">
        <f>(SUM(G10:H10)*F10)+J10</f>
        <v>0</v>
      </c>
      <c r="L10" s="6"/>
      <c r="M10" s="91"/>
      <c r="N10" s="75"/>
      <c r="O10" s="76"/>
      <c r="P10" s="74"/>
      <c r="Q10" s="74"/>
    </row>
    <row r="11" spans="1:17" s="7" customFormat="1" ht="15.75" x14ac:dyDescent="0.25">
      <c r="A11" s="105"/>
      <c r="B11" s="23">
        <v>2</v>
      </c>
      <c r="C11" s="62"/>
      <c r="D11" s="63"/>
      <c r="E11" s="70"/>
      <c r="F11" s="65"/>
      <c r="G11" s="66"/>
      <c r="H11" s="67"/>
      <c r="I11" s="68">
        <f>SUM(G11:H11)*F11</f>
        <v>0</v>
      </c>
      <c r="J11" s="68">
        <f t="shared" ref="J11:J21" si="0">IF(E11="Community Partner",0,(I11*0.0765))</f>
        <v>0</v>
      </c>
      <c r="K11" s="69">
        <f t="shared" ref="K11:K19" si="1">(SUM(G11:H11)*F11)+J11</f>
        <v>0</v>
      </c>
      <c r="L11" s="6"/>
      <c r="M11" s="91"/>
      <c r="N11" s="74"/>
      <c r="O11" s="76"/>
      <c r="P11" s="74"/>
      <c r="Q11" s="74"/>
    </row>
    <row r="12" spans="1:17" s="7" customFormat="1" ht="15.75" x14ac:dyDescent="0.2">
      <c r="A12" s="105"/>
      <c r="B12" s="23">
        <v>3</v>
      </c>
      <c r="C12" s="62"/>
      <c r="D12" s="63"/>
      <c r="E12" s="64"/>
      <c r="F12" s="65"/>
      <c r="G12" s="66"/>
      <c r="H12" s="67"/>
      <c r="I12" s="68">
        <f>SUM(G12:H12)*F12</f>
        <v>0</v>
      </c>
      <c r="J12" s="68">
        <f t="shared" si="0"/>
        <v>0</v>
      </c>
      <c r="K12" s="69">
        <f t="shared" si="1"/>
        <v>0</v>
      </c>
      <c r="L12" s="6"/>
      <c r="M12" s="91"/>
      <c r="N12" s="74"/>
      <c r="O12" s="76"/>
      <c r="P12" s="74"/>
      <c r="Q12" s="74"/>
    </row>
    <row r="13" spans="1:17" s="7" customFormat="1" ht="15.75" x14ac:dyDescent="0.2">
      <c r="A13" s="105"/>
      <c r="B13" s="57">
        <v>4</v>
      </c>
      <c r="C13" s="62"/>
      <c r="D13" s="63"/>
      <c r="E13" s="64"/>
      <c r="F13" s="65"/>
      <c r="G13" s="66"/>
      <c r="H13" s="67"/>
      <c r="I13" s="68">
        <f>SUM(G13:H13)*F13</f>
        <v>0</v>
      </c>
      <c r="J13" s="68">
        <f t="shared" ref="J13:J18" si="2">IF(E13="Community Partner",0,(I13*0.0765))</f>
        <v>0</v>
      </c>
      <c r="K13" s="69">
        <f t="shared" ref="K13:K18" si="3">(SUM(G13:H13)*F13)+J13</f>
        <v>0</v>
      </c>
      <c r="L13" s="6"/>
      <c r="M13" s="91"/>
      <c r="N13" s="74"/>
      <c r="O13" s="76"/>
      <c r="P13" s="74"/>
      <c r="Q13" s="74"/>
    </row>
    <row r="14" spans="1:17" s="7" customFormat="1" ht="15.75" x14ac:dyDescent="0.2">
      <c r="A14" s="105"/>
      <c r="B14" s="57">
        <v>5</v>
      </c>
      <c r="C14" s="62"/>
      <c r="D14" s="63"/>
      <c r="E14" s="64"/>
      <c r="F14" s="65"/>
      <c r="G14" s="66"/>
      <c r="H14" s="67"/>
      <c r="I14" s="68">
        <f>SUM(G14:H14)*F14</f>
        <v>0</v>
      </c>
      <c r="J14" s="68">
        <f t="shared" si="2"/>
        <v>0</v>
      </c>
      <c r="K14" s="69">
        <f t="shared" si="3"/>
        <v>0</v>
      </c>
      <c r="L14" s="6"/>
      <c r="M14" s="91"/>
      <c r="N14" s="74"/>
      <c r="O14" s="76"/>
      <c r="P14" s="74"/>
      <c r="Q14" s="74"/>
    </row>
    <row r="15" spans="1:17" s="7" customFormat="1" ht="15.75" x14ac:dyDescent="0.2">
      <c r="A15" s="105"/>
      <c r="B15" s="57">
        <v>6</v>
      </c>
      <c r="C15" s="62"/>
      <c r="D15" s="63"/>
      <c r="E15" s="64"/>
      <c r="F15" s="65"/>
      <c r="G15" s="66"/>
      <c r="H15" s="67"/>
      <c r="I15" s="68">
        <f>SUM(G15:H15)*F15</f>
        <v>0</v>
      </c>
      <c r="J15" s="68">
        <f t="shared" si="2"/>
        <v>0</v>
      </c>
      <c r="K15" s="69">
        <f t="shared" si="3"/>
        <v>0</v>
      </c>
      <c r="L15" s="6"/>
      <c r="M15" s="91"/>
      <c r="N15" s="74"/>
      <c r="O15" s="76"/>
      <c r="P15" s="74"/>
      <c r="Q15" s="74"/>
    </row>
    <row r="16" spans="1:17" s="7" customFormat="1" ht="15.75" x14ac:dyDescent="0.2">
      <c r="A16" s="105"/>
      <c r="B16" s="57">
        <v>7</v>
      </c>
      <c r="C16" s="62"/>
      <c r="D16" s="63"/>
      <c r="E16" s="64"/>
      <c r="F16" s="65"/>
      <c r="G16" s="66"/>
      <c r="H16" s="67"/>
      <c r="I16" s="68">
        <f>SUM(G16:H16)*F16</f>
        <v>0</v>
      </c>
      <c r="J16" s="68">
        <f t="shared" si="2"/>
        <v>0</v>
      </c>
      <c r="K16" s="69">
        <f t="shared" si="3"/>
        <v>0</v>
      </c>
      <c r="L16" s="6"/>
      <c r="M16" s="91"/>
      <c r="N16" s="75"/>
      <c r="O16" s="76"/>
      <c r="P16" s="74"/>
      <c r="Q16" s="74"/>
    </row>
    <row r="17" spans="1:17" s="7" customFormat="1" ht="15.75" x14ac:dyDescent="0.2">
      <c r="A17" s="105"/>
      <c r="B17" s="57">
        <v>8</v>
      </c>
      <c r="C17" s="62"/>
      <c r="D17" s="63"/>
      <c r="E17" s="64"/>
      <c r="F17" s="65"/>
      <c r="G17" s="66"/>
      <c r="H17" s="67"/>
      <c r="I17" s="68">
        <f>SUM(G17:H17)*F17</f>
        <v>0</v>
      </c>
      <c r="J17" s="68">
        <f t="shared" si="2"/>
        <v>0</v>
      </c>
      <c r="K17" s="69">
        <f t="shared" si="3"/>
        <v>0</v>
      </c>
      <c r="L17" s="6"/>
      <c r="M17" s="91"/>
      <c r="N17" s="74"/>
      <c r="O17" s="76"/>
      <c r="P17" s="74"/>
      <c r="Q17" s="74"/>
    </row>
    <row r="18" spans="1:17" s="7" customFormat="1" ht="15.75" x14ac:dyDescent="0.2">
      <c r="A18" s="105"/>
      <c r="B18" s="57">
        <v>9</v>
      </c>
      <c r="C18" s="62"/>
      <c r="D18" s="63"/>
      <c r="E18" s="64"/>
      <c r="F18" s="65"/>
      <c r="G18" s="66"/>
      <c r="H18" s="67"/>
      <c r="I18" s="68">
        <f>SUM(G18:H18)*F18</f>
        <v>0</v>
      </c>
      <c r="J18" s="68">
        <f t="shared" si="2"/>
        <v>0</v>
      </c>
      <c r="K18" s="69">
        <f t="shared" si="3"/>
        <v>0</v>
      </c>
      <c r="L18" s="6"/>
      <c r="M18" s="91"/>
      <c r="N18" s="74"/>
      <c r="O18" s="76"/>
      <c r="P18" s="74"/>
      <c r="Q18" s="74"/>
    </row>
    <row r="19" spans="1:17" s="7" customFormat="1" ht="15.75" x14ac:dyDescent="0.2">
      <c r="A19" s="105"/>
      <c r="B19" s="57">
        <v>10</v>
      </c>
      <c r="C19" s="62"/>
      <c r="D19" s="63"/>
      <c r="E19" s="64"/>
      <c r="F19" s="65"/>
      <c r="G19" s="66"/>
      <c r="H19" s="67"/>
      <c r="I19" s="68">
        <f>SUM(G19:H19)*F19</f>
        <v>0</v>
      </c>
      <c r="J19" s="68">
        <f t="shared" si="0"/>
        <v>0</v>
      </c>
      <c r="K19" s="69">
        <f t="shared" si="1"/>
        <v>0</v>
      </c>
      <c r="L19" s="6"/>
      <c r="M19" s="91"/>
      <c r="N19" s="74"/>
      <c r="O19" s="76"/>
      <c r="P19" s="74"/>
      <c r="Q19" s="74"/>
    </row>
    <row r="20" spans="1:17" s="7" customFormat="1" ht="15.75" x14ac:dyDescent="0.2">
      <c r="A20" s="105"/>
      <c r="B20" s="57">
        <v>11</v>
      </c>
      <c r="C20" s="62"/>
      <c r="D20" s="63"/>
      <c r="E20" s="64"/>
      <c r="F20" s="65"/>
      <c r="G20" s="66"/>
      <c r="H20" s="67"/>
      <c r="I20" s="68">
        <f t="shared" ref="I11:I21" si="4">SUM(G20:H20)*F20</f>
        <v>0</v>
      </c>
      <c r="J20" s="68">
        <f t="shared" si="0"/>
        <v>0</v>
      </c>
      <c r="K20" s="69">
        <f t="shared" ref="K20:K21" si="5">(SUM(G20:H20)*F20)+J20</f>
        <v>0</v>
      </c>
      <c r="L20" s="6"/>
      <c r="M20" s="91"/>
      <c r="N20" s="74"/>
      <c r="O20" s="76"/>
      <c r="P20" s="74"/>
      <c r="Q20" s="74"/>
    </row>
    <row r="21" spans="1:17" s="7" customFormat="1" ht="15.75" x14ac:dyDescent="0.2">
      <c r="A21" s="105"/>
      <c r="B21" s="57">
        <v>12</v>
      </c>
      <c r="C21" s="62"/>
      <c r="D21" s="62"/>
      <c r="E21" s="62"/>
      <c r="F21" s="65"/>
      <c r="G21" s="66"/>
      <c r="H21" s="67"/>
      <c r="I21" s="68">
        <f t="shared" si="4"/>
        <v>0</v>
      </c>
      <c r="J21" s="68">
        <f t="shared" si="0"/>
        <v>0</v>
      </c>
      <c r="K21" s="69">
        <f t="shared" si="5"/>
        <v>0</v>
      </c>
      <c r="L21" s="6"/>
      <c r="M21" s="91"/>
      <c r="N21" s="74"/>
      <c r="O21" s="76"/>
      <c r="P21" s="74"/>
      <c r="Q21" s="74"/>
    </row>
    <row r="22" spans="1:17" s="7" customFormat="1" ht="20.100000000000001" customHeight="1" x14ac:dyDescent="0.2">
      <c r="A22" s="105"/>
      <c r="B22" s="127" t="s">
        <v>27</v>
      </c>
      <c r="C22" s="128"/>
      <c r="D22" s="128"/>
      <c r="E22" s="128"/>
      <c r="F22" s="128"/>
      <c r="G22" s="128"/>
      <c r="H22" s="129"/>
      <c r="I22" s="24">
        <f>SUM(I10:I21)</f>
        <v>0</v>
      </c>
      <c r="J22" s="24">
        <f>SUM(J10:J21)</f>
        <v>0</v>
      </c>
      <c r="K22" s="24">
        <f>SUM(K10:K21)</f>
        <v>0</v>
      </c>
      <c r="L22" s="6"/>
      <c r="M22" s="6"/>
      <c r="N22" s="6"/>
      <c r="O22" s="6"/>
      <c r="P22" s="6"/>
      <c r="Q22" s="6"/>
    </row>
    <row r="23" spans="1:17" s="7" customFormat="1" ht="20.100000000000001" customHeight="1" x14ac:dyDescent="0.2">
      <c r="A23" s="15"/>
      <c r="B23" s="15"/>
      <c r="C23" s="8"/>
      <c r="D23" s="8"/>
      <c r="E23" s="8"/>
      <c r="F23" s="8"/>
      <c r="G23" s="8"/>
      <c r="H23" s="8"/>
      <c r="I23" s="8"/>
      <c r="J23" s="8"/>
      <c r="K23" s="9"/>
      <c r="L23" s="6"/>
      <c r="M23" s="6"/>
      <c r="N23" s="6"/>
      <c r="O23" s="6"/>
      <c r="P23" s="6"/>
      <c r="Q23" s="6"/>
    </row>
    <row r="24" spans="1:17" s="7" customFormat="1" ht="32.25" customHeight="1" x14ac:dyDescent="0.2">
      <c r="A24" s="112" t="s">
        <v>18</v>
      </c>
      <c r="B24" s="109" t="s">
        <v>14</v>
      </c>
      <c r="C24" s="109"/>
      <c r="D24" s="119" t="s">
        <v>15</v>
      </c>
      <c r="E24" s="120"/>
      <c r="F24" s="120"/>
      <c r="G24" s="121"/>
      <c r="H24" s="19" t="s">
        <v>16</v>
      </c>
      <c r="I24" s="19" t="s">
        <v>17</v>
      </c>
      <c r="J24" s="19" t="s">
        <v>23</v>
      </c>
      <c r="K24" s="19" t="s">
        <v>19</v>
      </c>
      <c r="L24" s="12"/>
      <c r="M24" s="108" t="s">
        <v>79</v>
      </c>
      <c r="N24" s="109"/>
      <c r="O24" s="109"/>
      <c r="P24" s="109"/>
      <c r="Q24" s="109"/>
    </row>
    <row r="25" spans="1:17" s="1" customFormat="1" ht="15.75" customHeight="1" x14ac:dyDescent="0.2">
      <c r="A25" s="112"/>
      <c r="B25" s="19">
        <v>1</v>
      </c>
      <c r="C25" s="63"/>
      <c r="D25" s="113"/>
      <c r="E25" s="114"/>
      <c r="F25" s="114"/>
      <c r="G25" s="114"/>
      <c r="H25" s="71"/>
      <c r="I25" s="72"/>
      <c r="J25" s="73"/>
      <c r="K25" s="69">
        <f>H25*I25</f>
        <v>0</v>
      </c>
      <c r="L25" s="12"/>
      <c r="M25" s="122"/>
      <c r="N25" s="122"/>
      <c r="O25" s="122"/>
      <c r="P25" s="122"/>
      <c r="Q25" s="122"/>
    </row>
    <row r="26" spans="1:17" s="1" customFormat="1" ht="15.75" customHeight="1" x14ac:dyDescent="0.2">
      <c r="A26" s="112"/>
      <c r="B26" s="19">
        <v>2</v>
      </c>
      <c r="C26" s="63"/>
      <c r="D26" s="113"/>
      <c r="E26" s="114"/>
      <c r="F26" s="114"/>
      <c r="G26" s="114"/>
      <c r="H26" s="71"/>
      <c r="I26" s="72"/>
      <c r="J26" s="73"/>
      <c r="K26" s="69">
        <f t="shared" ref="K26:K36" si="6">H26*I26</f>
        <v>0</v>
      </c>
      <c r="L26" s="12"/>
      <c r="M26" s="122"/>
      <c r="N26" s="122"/>
      <c r="O26" s="122"/>
      <c r="P26" s="122"/>
      <c r="Q26" s="122"/>
    </row>
    <row r="27" spans="1:17" s="1" customFormat="1" ht="15.75" customHeight="1" x14ac:dyDescent="0.2">
      <c r="A27" s="112"/>
      <c r="B27" s="19">
        <v>3</v>
      </c>
      <c r="C27" s="63"/>
      <c r="D27" s="113"/>
      <c r="E27" s="114"/>
      <c r="F27" s="114"/>
      <c r="G27" s="114"/>
      <c r="H27" s="71"/>
      <c r="I27" s="72"/>
      <c r="J27" s="73"/>
      <c r="K27" s="69">
        <f t="shared" si="6"/>
        <v>0</v>
      </c>
      <c r="L27" s="12"/>
      <c r="M27" s="122"/>
      <c r="N27" s="122"/>
      <c r="O27" s="122"/>
      <c r="P27" s="122"/>
      <c r="Q27" s="122"/>
    </row>
    <row r="28" spans="1:17" s="1" customFormat="1" ht="15.75" customHeight="1" x14ac:dyDescent="0.2">
      <c r="A28" s="112"/>
      <c r="B28" s="19">
        <v>4</v>
      </c>
      <c r="C28" s="63"/>
      <c r="D28" s="113"/>
      <c r="E28" s="114"/>
      <c r="F28" s="114"/>
      <c r="G28" s="114"/>
      <c r="H28" s="71"/>
      <c r="I28" s="72"/>
      <c r="J28" s="73"/>
      <c r="K28" s="69">
        <f t="shared" si="6"/>
        <v>0</v>
      </c>
      <c r="L28" s="12"/>
      <c r="M28" s="122"/>
      <c r="N28" s="122"/>
      <c r="O28" s="122"/>
      <c r="P28" s="122"/>
      <c r="Q28" s="122"/>
    </row>
    <row r="29" spans="1:17" s="1" customFormat="1" ht="15.75" customHeight="1" x14ac:dyDescent="0.2">
      <c r="A29" s="112"/>
      <c r="B29" s="19">
        <v>5</v>
      </c>
      <c r="C29" s="63"/>
      <c r="D29" s="113"/>
      <c r="E29" s="114"/>
      <c r="F29" s="114"/>
      <c r="G29" s="114"/>
      <c r="H29" s="71"/>
      <c r="I29" s="72"/>
      <c r="J29" s="73"/>
      <c r="K29" s="69">
        <f t="shared" si="6"/>
        <v>0</v>
      </c>
      <c r="L29" s="12"/>
      <c r="M29" s="122"/>
      <c r="N29" s="122"/>
      <c r="O29" s="122"/>
      <c r="P29" s="122"/>
      <c r="Q29" s="122"/>
    </row>
    <row r="30" spans="1:17" s="1" customFormat="1" ht="15.75" customHeight="1" x14ac:dyDescent="0.2">
      <c r="A30" s="112"/>
      <c r="B30" s="19">
        <v>6</v>
      </c>
      <c r="C30" s="63"/>
      <c r="D30" s="113"/>
      <c r="E30" s="114"/>
      <c r="F30" s="114"/>
      <c r="G30" s="114"/>
      <c r="H30" s="71"/>
      <c r="I30" s="72"/>
      <c r="J30" s="73"/>
      <c r="K30" s="69">
        <f t="shared" si="6"/>
        <v>0</v>
      </c>
      <c r="L30" s="12"/>
      <c r="M30" s="122"/>
      <c r="N30" s="122"/>
      <c r="O30" s="122"/>
      <c r="P30" s="122"/>
      <c r="Q30" s="122"/>
    </row>
    <row r="31" spans="1:17" s="1" customFormat="1" ht="15.75" customHeight="1" x14ac:dyDescent="0.2">
      <c r="A31" s="112"/>
      <c r="B31" s="19">
        <v>7</v>
      </c>
      <c r="C31" s="63"/>
      <c r="D31" s="113"/>
      <c r="E31" s="114"/>
      <c r="F31" s="114"/>
      <c r="G31" s="114"/>
      <c r="H31" s="71"/>
      <c r="I31" s="72"/>
      <c r="J31" s="73"/>
      <c r="K31" s="69">
        <f t="shared" si="6"/>
        <v>0</v>
      </c>
      <c r="L31" s="12"/>
      <c r="M31" s="122"/>
      <c r="N31" s="122"/>
      <c r="O31" s="122"/>
      <c r="P31" s="122"/>
      <c r="Q31" s="122"/>
    </row>
    <row r="32" spans="1:17" s="1" customFormat="1" ht="15.75" customHeight="1" x14ac:dyDescent="0.2">
      <c r="A32" s="112"/>
      <c r="B32" s="19">
        <v>8</v>
      </c>
      <c r="C32" s="63"/>
      <c r="D32" s="113"/>
      <c r="E32" s="114"/>
      <c r="F32" s="114"/>
      <c r="G32" s="114"/>
      <c r="H32" s="71"/>
      <c r="I32" s="72"/>
      <c r="J32" s="73"/>
      <c r="K32" s="69">
        <f t="shared" si="6"/>
        <v>0</v>
      </c>
      <c r="L32" s="12"/>
      <c r="M32" s="122"/>
      <c r="N32" s="122"/>
      <c r="O32" s="122"/>
      <c r="P32" s="122"/>
      <c r="Q32" s="122"/>
    </row>
    <row r="33" spans="1:17" s="1" customFormat="1" ht="15.75" customHeight="1" x14ac:dyDescent="0.2">
      <c r="A33" s="112"/>
      <c r="B33" s="19">
        <v>9</v>
      </c>
      <c r="C33" s="63"/>
      <c r="D33" s="113"/>
      <c r="E33" s="114"/>
      <c r="F33" s="114"/>
      <c r="G33" s="114"/>
      <c r="H33" s="71"/>
      <c r="I33" s="72"/>
      <c r="J33" s="73"/>
      <c r="K33" s="69">
        <f t="shared" si="6"/>
        <v>0</v>
      </c>
      <c r="L33" s="12"/>
      <c r="M33" s="122"/>
      <c r="N33" s="122"/>
      <c r="O33" s="122"/>
      <c r="P33" s="122"/>
      <c r="Q33" s="122"/>
    </row>
    <row r="34" spans="1:17" s="1" customFormat="1" ht="15.75" customHeight="1" x14ac:dyDescent="0.2">
      <c r="A34" s="112"/>
      <c r="B34" s="19">
        <v>10</v>
      </c>
      <c r="C34" s="63"/>
      <c r="D34" s="113"/>
      <c r="E34" s="114"/>
      <c r="F34" s="114"/>
      <c r="G34" s="114"/>
      <c r="H34" s="71"/>
      <c r="I34" s="72"/>
      <c r="J34" s="73"/>
      <c r="K34" s="69">
        <f t="shared" si="6"/>
        <v>0</v>
      </c>
      <c r="L34" s="12"/>
      <c r="M34" s="122"/>
      <c r="N34" s="122"/>
      <c r="O34" s="122"/>
      <c r="P34" s="122"/>
      <c r="Q34" s="122"/>
    </row>
    <row r="35" spans="1:17" s="1" customFormat="1" ht="15.75" customHeight="1" x14ac:dyDescent="0.2">
      <c r="A35" s="112"/>
      <c r="B35" s="19">
        <v>11</v>
      </c>
      <c r="C35" s="63"/>
      <c r="D35" s="113"/>
      <c r="E35" s="114"/>
      <c r="F35" s="114"/>
      <c r="G35" s="114"/>
      <c r="H35" s="71"/>
      <c r="I35" s="72"/>
      <c r="J35" s="73"/>
      <c r="K35" s="69">
        <f t="shared" si="6"/>
        <v>0</v>
      </c>
      <c r="L35" s="12"/>
      <c r="M35" s="122"/>
      <c r="N35" s="122"/>
      <c r="O35" s="122"/>
      <c r="P35" s="122"/>
      <c r="Q35" s="122"/>
    </row>
    <row r="36" spans="1:17" s="1" customFormat="1" ht="15.75" customHeight="1" x14ac:dyDescent="0.2">
      <c r="A36" s="112"/>
      <c r="B36" s="19">
        <v>12</v>
      </c>
      <c r="C36" s="63"/>
      <c r="D36" s="113"/>
      <c r="E36" s="114"/>
      <c r="F36" s="114"/>
      <c r="G36" s="114"/>
      <c r="H36" s="71"/>
      <c r="I36" s="72"/>
      <c r="J36" s="73"/>
      <c r="K36" s="69">
        <f t="shared" si="6"/>
        <v>0</v>
      </c>
      <c r="L36" s="12"/>
      <c r="M36" s="122"/>
      <c r="N36" s="122"/>
      <c r="O36" s="122"/>
      <c r="P36" s="122"/>
      <c r="Q36" s="122"/>
    </row>
    <row r="37" spans="1:17" s="7" customFormat="1" ht="20.100000000000001" customHeight="1" x14ac:dyDescent="0.2">
      <c r="A37" s="112"/>
      <c r="B37" s="115" t="s">
        <v>28</v>
      </c>
      <c r="C37" s="115"/>
      <c r="D37" s="115"/>
      <c r="E37" s="115"/>
      <c r="F37" s="115"/>
      <c r="G37" s="115"/>
      <c r="H37" s="115"/>
      <c r="I37" s="115"/>
      <c r="J37" s="115"/>
      <c r="K37" s="24">
        <f>SUM(K25:K36)</f>
        <v>0</v>
      </c>
      <c r="L37" s="6"/>
      <c r="M37" s="6"/>
      <c r="N37" s="6"/>
      <c r="O37" s="6"/>
      <c r="P37" s="6"/>
      <c r="Q37" s="6"/>
    </row>
    <row r="38" spans="1:17" x14ac:dyDescent="0.2">
      <c r="A38" s="13"/>
      <c r="B38" s="13"/>
      <c r="C38" s="3"/>
      <c r="D38" s="3"/>
      <c r="E38" s="3"/>
      <c r="F38" s="3"/>
      <c r="G38" s="3"/>
      <c r="H38" s="3"/>
      <c r="I38" s="3"/>
      <c r="J38" s="3"/>
      <c r="K38" s="11"/>
      <c r="L38" s="3"/>
      <c r="M38" s="3"/>
      <c r="N38" s="3"/>
      <c r="O38" s="3"/>
      <c r="P38" s="3"/>
      <c r="Q38" s="3"/>
    </row>
    <row r="40" spans="1:17" ht="14.1" customHeight="1" x14ac:dyDescent="0.2">
      <c r="A40" s="2"/>
      <c r="B40" s="2"/>
    </row>
    <row r="41" spans="1:17" x14ac:dyDescent="0.2">
      <c r="A41" s="2"/>
      <c r="B41" s="2"/>
    </row>
    <row r="42" spans="1:17" x14ac:dyDescent="0.2">
      <c r="A42" s="2"/>
      <c r="B42" s="2"/>
    </row>
    <row r="43" spans="1:17" x14ac:dyDescent="0.2">
      <c r="A43" s="2"/>
      <c r="B43" s="2"/>
    </row>
    <row r="44" spans="1:17" x14ac:dyDescent="0.2">
      <c r="A44" s="2"/>
      <c r="B44" s="2"/>
    </row>
    <row r="45" spans="1:17" x14ac:dyDescent="0.2">
      <c r="A45" s="2"/>
      <c r="B45" s="2"/>
    </row>
  </sheetData>
  <sheetProtection selectLockedCells="1"/>
  <mergeCells count="51">
    <mergeCell ref="M35:Q35"/>
    <mergeCell ref="M36:Q36"/>
    <mergeCell ref="A2:C2"/>
    <mergeCell ref="A3:C3"/>
    <mergeCell ref="A4:C4"/>
    <mergeCell ref="I2:J2"/>
    <mergeCell ref="A5:C5"/>
    <mergeCell ref="I4:J4"/>
    <mergeCell ref="M8:M9"/>
    <mergeCell ref="N8:Q8"/>
    <mergeCell ref="M24:Q24"/>
    <mergeCell ref="M25:Q25"/>
    <mergeCell ref="M26:Q26"/>
    <mergeCell ref="M27:Q27"/>
    <mergeCell ref="M28:Q28"/>
    <mergeCell ref="B22:H22"/>
    <mergeCell ref="M30:Q30"/>
    <mergeCell ref="M31:Q31"/>
    <mergeCell ref="M32:Q32"/>
    <mergeCell ref="M33:Q33"/>
    <mergeCell ref="M34:Q34"/>
    <mergeCell ref="D6:G6"/>
    <mergeCell ref="M1:Q1"/>
    <mergeCell ref="I5:J5"/>
    <mergeCell ref="D29:G29"/>
    <mergeCell ref="D28:G28"/>
    <mergeCell ref="D27:G27"/>
    <mergeCell ref="D26:G26"/>
    <mergeCell ref="D25:G25"/>
    <mergeCell ref="D24:G24"/>
    <mergeCell ref="I3:J3"/>
    <mergeCell ref="K8:K9"/>
    <mergeCell ref="J8:J9"/>
    <mergeCell ref="M29:Q29"/>
    <mergeCell ref="A24:A37"/>
    <mergeCell ref="D30:G30"/>
    <mergeCell ref="D31:G31"/>
    <mergeCell ref="D32:G32"/>
    <mergeCell ref="D33:G33"/>
    <mergeCell ref="D34:G34"/>
    <mergeCell ref="B24:C24"/>
    <mergeCell ref="B37:J37"/>
    <mergeCell ref="D35:G35"/>
    <mergeCell ref="D36:G36"/>
    <mergeCell ref="A8:A22"/>
    <mergeCell ref="I8:I9"/>
    <mergeCell ref="E8:E9"/>
    <mergeCell ref="G8:H8"/>
    <mergeCell ref="D8:D9"/>
    <mergeCell ref="F8:F9"/>
    <mergeCell ref="B8:C9"/>
  </mergeCells>
  <phoneticPr fontId="0" type="noConversion"/>
  <printOptions horizontalCentered="1"/>
  <pageMargins left="0.25" right="0.25" top="0.75" bottom="0.75" header="0.3" footer="0.3"/>
  <pageSetup scale="89" orientation="landscape" horizontalDpi="1200" verticalDpi="1200"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allowBlank="1" showErrorMessage="1" errorTitle="Use Dropdown Menu" error="Clear the cell and select an option from the dropdown menu.">
          <x14:formula1>
            <xm:f>'Dropdowns (HIDE)'!$C$2:$C$6</xm:f>
          </x14:formula1>
          <xm:sqref>C25:C36</xm:sqref>
        </x14:dataValidation>
        <x14:dataValidation type="list" allowBlank="1" showErrorMessage="1" errorTitle="Dropdown Menu" error="Select a unit of measurement from the dropdown menu options.">
          <x14:formula1>
            <xm:f>'Dropdowns (HIDE)'!$D$2:$D$4</xm:f>
          </x14:formula1>
          <xm:sqref>J25:J36</xm:sqref>
        </x14:dataValidation>
        <x14:dataValidation type="list" allowBlank="1" showInputMessage="1" showErrorMessage="1" errorTitle="Use Dropdown Menu" error="Clear the cell and make a selection from the dropdown menu." prompt="Select from the dropdown menu.">
          <x14:formula1>
            <xm:f>'Dropdowns (HIDE)'!$B$2:$B$10</xm:f>
          </x14:formula1>
          <xm:sqref>E10:E21</xm:sqref>
        </x14:dataValidation>
        <x14:dataValidation type="list" allowBlank="1" showInputMessage="1" showErrorMessage="1" errorTitle="Use Dropdown Menu" error="Clear the cell and make a selection from the dropdown menu." prompt="Select from the dropdown menu.">
          <x14:formula1>
            <xm:f>'Dropdowns (HIDE)'!$A$2:$A$5</xm:f>
          </x14:formula1>
          <xm:sqref>D10:D21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H3" sqref="H3"/>
    </sheetView>
  </sheetViews>
  <sheetFormatPr defaultRowHeight="12.75" x14ac:dyDescent="0.2"/>
  <cols>
    <col min="1" max="1" width="22.42578125" bestFit="1" customWidth="1"/>
    <col min="2" max="2" width="24.42578125" bestFit="1" customWidth="1"/>
    <col min="3" max="3" width="32.42578125" bestFit="1" customWidth="1"/>
    <col min="5" max="5" width="60.140625" bestFit="1" customWidth="1"/>
    <col min="6" max="6" width="29.140625" bestFit="1" customWidth="1"/>
    <col min="8" max="8" width="14.5703125" bestFit="1" customWidth="1"/>
  </cols>
  <sheetData>
    <row r="1" spans="1:8" ht="15.75" x14ac:dyDescent="0.25">
      <c r="A1" s="17" t="s">
        <v>6</v>
      </c>
      <c r="B1" s="20" t="s">
        <v>8</v>
      </c>
      <c r="C1" s="21" t="s">
        <v>14</v>
      </c>
      <c r="D1" s="21" t="s">
        <v>23</v>
      </c>
      <c r="E1" s="21" t="s">
        <v>34</v>
      </c>
      <c r="F1" s="41" t="s">
        <v>49</v>
      </c>
      <c r="G1" s="41" t="s">
        <v>51</v>
      </c>
      <c r="H1" s="60" t="s">
        <v>66</v>
      </c>
    </row>
    <row r="2" spans="1:8" ht="15.75" x14ac:dyDescent="0.25">
      <c r="A2" s="16" t="s">
        <v>50</v>
      </c>
      <c r="B2" s="27" t="s">
        <v>29</v>
      </c>
      <c r="C2" s="25" t="s">
        <v>11</v>
      </c>
      <c r="D2" s="22" t="s">
        <v>24</v>
      </c>
      <c r="E2" s="22" t="s">
        <v>85</v>
      </c>
      <c r="F2" s="42" t="s">
        <v>95</v>
      </c>
      <c r="G2" s="42" t="s">
        <v>52</v>
      </c>
      <c r="H2" s="22" t="s">
        <v>67</v>
      </c>
    </row>
    <row r="3" spans="1:8" ht="15.75" x14ac:dyDescent="0.25">
      <c r="A3" s="16" t="s">
        <v>102</v>
      </c>
      <c r="B3" s="27" t="s">
        <v>31</v>
      </c>
      <c r="C3" s="25" t="s">
        <v>20</v>
      </c>
      <c r="D3" s="22" t="s">
        <v>26</v>
      </c>
      <c r="E3" s="22" t="s">
        <v>86</v>
      </c>
      <c r="F3" s="42" t="s">
        <v>96</v>
      </c>
      <c r="G3" s="42" t="s">
        <v>53</v>
      </c>
      <c r="H3" s="22"/>
    </row>
    <row r="4" spans="1:8" ht="15.75" x14ac:dyDescent="0.25">
      <c r="A4" s="16" t="s">
        <v>93</v>
      </c>
      <c r="B4" s="27" t="s">
        <v>32</v>
      </c>
      <c r="C4" s="25" t="s">
        <v>22</v>
      </c>
      <c r="D4" s="22" t="s">
        <v>25</v>
      </c>
      <c r="E4" t="s">
        <v>62</v>
      </c>
      <c r="F4" s="42" t="s">
        <v>97</v>
      </c>
      <c r="G4" s="22"/>
    </row>
    <row r="5" spans="1:8" ht="15.75" x14ac:dyDescent="0.25">
      <c r="A5" s="16" t="s">
        <v>94</v>
      </c>
      <c r="B5" s="28" t="s">
        <v>30</v>
      </c>
      <c r="C5" s="25" t="s">
        <v>13</v>
      </c>
      <c r="E5" s="22" t="s">
        <v>87</v>
      </c>
      <c r="F5" s="42" t="s">
        <v>100</v>
      </c>
    </row>
    <row r="6" spans="1:8" ht="15.75" x14ac:dyDescent="0.25">
      <c r="B6" s="28" t="s">
        <v>33</v>
      </c>
      <c r="C6" s="26" t="s">
        <v>12</v>
      </c>
      <c r="E6" s="22" t="s">
        <v>88</v>
      </c>
      <c r="F6" s="42" t="s">
        <v>99</v>
      </c>
    </row>
    <row r="7" spans="1:8" ht="15.75" x14ac:dyDescent="0.25">
      <c r="B7" s="28" t="s">
        <v>93</v>
      </c>
      <c r="E7" s="22" t="s">
        <v>89</v>
      </c>
      <c r="F7" s="42" t="s">
        <v>98</v>
      </c>
    </row>
    <row r="8" spans="1:8" ht="15.75" x14ac:dyDescent="0.25">
      <c r="B8" s="27" t="s">
        <v>7</v>
      </c>
      <c r="F8" s="43"/>
    </row>
    <row r="9" spans="1:8" ht="15.75" x14ac:dyDescent="0.25">
      <c r="B9" s="28" t="s">
        <v>47</v>
      </c>
    </row>
    <row r="10" spans="1:8" ht="15.75" x14ac:dyDescent="0.25">
      <c r="B10" s="28" t="s">
        <v>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Program Proposal</vt:lpstr>
      <vt:lpstr>Program Budget Request</vt:lpstr>
      <vt:lpstr>Dropdowns (HIDE)</vt:lpstr>
      <vt:lpstr>'Program Budget Request'!Print_Area</vt:lpstr>
      <vt:lpstr>'Program Proposal'!Print_Area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Haik</dc:creator>
  <cp:lastModifiedBy>Kelli Rieskamp</cp:lastModifiedBy>
  <cp:lastPrinted>2020-09-22T17:51:53Z</cp:lastPrinted>
  <dcterms:created xsi:type="dcterms:W3CDTF">2005-04-21T13:38:12Z</dcterms:created>
  <dcterms:modified xsi:type="dcterms:W3CDTF">2023-10-05T15:06:24Z</dcterms:modified>
</cp:coreProperties>
</file>